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66925"/>
  <xr:revisionPtr revIDLastSave="0" documentId="13_ncr:1_{A9A5A911-DF7C-4D40-9C59-37AA7DC5A23B}" xr6:coauthVersionLast="47" xr6:coauthVersionMax="47" xr10:uidLastSave="{00000000-0000-0000-0000-000000000000}"/>
  <workbookProtection workbookAlgorithmName="SHA-512" workbookHashValue="VTUsi3Na5i9v7KykUsqlmEVr5mkgL98iYNAqQE9PR9a4ZKT7M1krv7zHwwRcg/YET4sXs2DEhNkXpiGTyQywpQ==" workbookSaltValue="dB6so7/3cN7AA26+qsh9Xg==" workbookSpinCount="100000" lockStructure="1"/>
  <bookViews>
    <workbookView xWindow="-120" yWindow="-120" windowWidth="29040" windowHeight="15720" xr2:uid="{1D4E86A4-1955-4A68-85FC-729C6759ED94}"/>
  </bookViews>
  <sheets>
    <sheet name="願書（様式1）" sheetId="24" r:id="rId1"/>
    <sheet name="【記入例】願書（様式1）" sheetId="22" r:id="rId2"/>
    <sheet name="よくある質問" sheetId="23" r:id="rId3"/>
    <sheet name="リスト " sheetId="21" state="hidden" r:id="rId4"/>
    <sheet name="一覧（縦）" sheetId="16" state="hidden" r:id="rId5"/>
  </sheets>
  <definedNames>
    <definedName name="_xlnm.Print_Area" localSheetId="1">'【記入例】願書（様式1）'!$A$1:$Z$67</definedName>
    <definedName name="_xlnm.Print_Area" localSheetId="0">'願書（様式1）'!$A$1:$Z$66</definedName>
    <definedName name="Z_CF6C3156_0958_4EC2_86AF_C57342A02B73_.wvu.PrintArea" localSheetId="1" hidden="1">'【記入例】願書（様式1）'!$A$2:$AH$64</definedName>
    <definedName name="Z_CF6C3156_0958_4EC2_86AF_C57342A02B73_.wvu.PrintArea" localSheetId="0" hidden="1">'願書（様式1）'!$A$2:$AH$63</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 i="21" l="1"/>
  <c r="U9" i="21"/>
  <c r="U10" i="21"/>
  <c r="U11" i="21"/>
  <c r="U12" i="21"/>
  <c r="U13" i="21"/>
  <c r="U14" i="21"/>
  <c r="U15" i="21"/>
  <c r="U16" i="21"/>
  <c r="B82" i="16"/>
  <c r="B81" i="16"/>
  <c r="B80" i="16"/>
  <c r="B79" i="16"/>
  <c r="B78" i="16"/>
  <c r="B77" i="16"/>
  <c r="B76" i="16"/>
  <c r="B75" i="16"/>
  <c r="B74" i="16"/>
  <c r="B73" i="16"/>
  <c r="B72" i="16"/>
  <c r="B71" i="16"/>
  <c r="B70" i="16"/>
  <c r="B69" i="16"/>
  <c r="B68" i="16"/>
  <c r="B67" i="16"/>
  <c r="B66" i="16"/>
  <c r="B65" i="16"/>
  <c r="B64" i="16"/>
  <c r="B63" i="16"/>
  <c r="B62" i="16"/>
  <c r="B61" i="16"/>
  <c r="B60" i="16"/>
  <c r="B59" i="16"/>
  <c r="B57" i="16"/>
  <c r="B58"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24" i="16"/>
  <c r="B25" i="16"/>
  <c r="B26" i="16"/>
  <c r="B27" i="16"/>
  <c r="B28" i="16"/>
  <c r="B23" i="16"/>
  <c r="B15" i="16"/>
  <c r="B16" i="16"/>
  <c r="B14" i="16"/>
  <c r="B13" i="16"/>
  <c r="B11" i="16" l="1"/>
  <c r="B12" i="16" s="1"/>
  <c r="B4" i="16"/>
  <c r="B21" i="16"/>
  <c r="B20" i="16"/>
  <c r="B19" i="16"/>
  <c r="B18" i="16"/>
  <c r="B17" i="16"/>
  <c r="B10" i="16"/>
  <c r="B9" i="16"/>
  <c r="B8" i="16"/>
  <c r="B7" i="16"/>
  <c r="B6" i="16"/>
  <c r="B5" i="16"/>
  <c r="B3" i="16"/>
  <c r="B2" i="16"/>
  <c r="B1" i="16"/>
  <c r="B18" i="21" l="1"/>
  <c r="U27" i="24"/>
  <c r="B29" i="16" s="1"/>
  <c r="H27" i="24"/>
  <c r="U28" i="22"/>
  <c r="H28" i="22"/>
  <c r="H29" i="22" s="1"/>
  <c r="AA29" i="22" s="1"/>
  <c r="B20" i="21"/>
  <c r="Q12" i="24" s="1"/>
  <c r="E20" i="21"/>
  <c r="H19" i="21"/>
  <c r="H20" i="21" s="1"/>
  <c r="H28" i="24" l="1"/>
  <c r="B22" i="16"/>
  <c r="B21" i="21"/>
  <c r="AA28" i="24" l="1"/>
  <c r="B30"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0" authorId="0" shapeId="0" xr:uid="{B3A97872-39A3-4DE2-861E-E1E8DA219913}">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0" authorId="0" shapeId="0" xr:uid="{0D8E8A99-AB59-4446-9B5F-5985698608A9}">
      <text>
        <r>
          <rPr>
            <sz val="9"/>
            <color indexed="81"/>
            <rFont val="MS P ゴシック"/>
            <family val="3"/>
            <charset val="128"/>
          </rPr>
          <t>授業料、入学金、設備費など大学に納入する金額（学費免除額がある場合はその金額も含む）</t>
        </r>
      </text>
    </comment>
    <comment ref="N21" authorId="0" shapeId="0" xr:uid="{E8FB0883-9005-44B8-A029-03FB41369E9F}">
      <text>
        <r>
          <rPr>
            <sz val="9"/>
            <color indexed="81"/>
            <rFont val="MS P ゴシック"/>
            <family val="3"/>
            <charset val="128"/>
          </rPr>
          <t>⑧のうち、学費免除額がある場合はその金額を記入する。</t>
        </r>
      </text>
    </comment>
    <comment ref="N22" authorId="0" shapeId="0" xr:uid="{257F6A00-304A-43FA-AD8A-EC8A24176624}">
      <text>
        <r>
          <rPr>
            <sz val="9"/>
            <color indexed="81"/>
            <rFont val="MS P ゴシック"/>
            <family val="3"/>
            <charset val="128"/>
          </rPr>
          <t>教科書代やパソコン代など、勉強に必要な教材の購入に充てる費用</t>
        </r>
      </text>
    </comment>
    <comment ref="A23" authorId="0" shapeId="0" xr:uid="{3B7B9DB8-83A2-4544-9D9B-0DEEFC41800B}">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3" authorId="0" shapeId="0" xr:uid="{CD39F0D8-8720-45EF-9050-7B2A2303C6E3}">
      <text>
        <r>
          <rPr>
            <sz val="9"/>
            <color indexed="81"/>
            <rFont val="MS P ゴシック"/>
            <family val="3"/>
            <charset val="128"/>
          </rPr>
          <t>学生本人の負担分</t>
        </r>
      </text>
    </comment>
    <comment ref="A24" authorId="0" shapeId="0" xr:uid="{F63F9B86-D7DF-42DE-99D7-F7EA10D723A5}">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H27" authorId="0" shapeId="0" xr:uid="{B96F80A1-7BD0-4191-99CE-5209B30FBC5D}">
      <text>
        <r>
          <rPr>
            <sz val="9"/>
            <color indexed="81"/>
            <rFont val="MS P ゴシック"/>
            <family val="3"/>
            <charset val="128"/>
          </rPr>
          <t>グレーの項目は入力不要です。</t>
        </r>
      </text>
    </comment>
    <comment ref="U27" authorId="0" shapeId="0" xr:uid="{2624D79A-4E06-435C-923C-6E703A83060F}">
      <text>
        <r>
          <rPr>
            <sz val="9"/>
            <color indexed="81"/>
            <rFont val="MS P ゴシック"/>
            <family val="3"/>
            <charset val="128"/>
          </rPr>
          <t>グレーの項目は入力不要です。</t>
        </r>
      </text>
    </comment>
    <comment ref="H28" authorId="0" shapeId="0" xr:uid="{AE50D73B-CB92-4DAA-BE8C-6A1AF96E2BA6}">
      <text>
        <r>
          <rPr>
            <sz val="9"/>
            <color indexed="81"/>
            <rFont val="MS P ゴシック"/>
            <family val="3"/>
            <charset val="128"/>
          </rPr>
          <t>グレーの項目は入力不要です。</t>
        </r>
      </text>
    </comment>
    <comment ref="A32" authorId="0" shapeId="0" xr:uid="{FA55D4CF-F92E-4756-B35A-7C0E231CE0CE}">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2" authorId="0" shapeId="0" xr:uid="{A74B70B0-41F3-466E-A40F-904DC8987BAE}">
      <text>
        <r>
          <rPr>
            <sz val="9"/>
            <color indexed="81"/>
            <rFont val="MS P ゴシック"/>
            <family val="3"/>
            <charset val="128"/>
          </rPr>
          <t>プルダウンより選択してください。</t>
        </r>
      </text>
    </comment>
    <comment ref="A34" authorId="0" shapeId="0" xr:uid="{45B42691-0795-41AE-AF5A-BB2F907183D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6" authorId="0" shapeId="0" xr:uid="{7DC1BC61-6B62-4607-9818-07FB06F05CF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8" authorId="0" shapeId="0" xr:uid="{BC94E92B-E1D1-437A-BA9C-259A53CFAD3F}">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42" authorId="0" shapeId="0" xr:uid="{9E9FBB4B-AF7F-459C-B0D6-C613CFF78ED1}">
      <text>
        <r>
          <rPr>
            <sz val="9"/>
            <color indexed="81"/>
            <rFont val="MS P ゴシック"/>
            <family val="3"/>
            <charset val="128"/>
          </rPr>
          <t>所在地：
日本国外の学校の場合…国名及び都市名を記入してください。
日本の学校の場合…都道府県名を記入してください。</t>
        </r>
      </text>
    </comment>
    <comment ref="A43" authorId="0" shapeId="0" xr:uid="{5FF18707-485C-41E3-B56F-E9BAD89386CA}">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1" authorId="0" shapeId="0" xr:uid="{28226944-5C30-4863-97C7-7661B7B2D282}">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1" authorId="0" shapeId="0" xr:uid="{90281A0E-491D-4D80-A283-E326AC385FD1}">
      <text>
        <r>
          <rPr>
            <sz val="9"/>
            <color indexed="81"/>
            <rFont val="MS P ゴシック"/>
            <family val="3"/>
            <charset val="128"/>
          </rPr>
          <t>授業料、入学金、設備費など大学に納入する金額（学費免除額がある場合はその金額も含む）</t>
        </r>
      </text>
    </comment>
    <comment ref="N22" authorId="0" shapeId="0" xr:uid="{0CC124E1-905F-4B65-9191-BFDF3DBDC67E}">
      <text>
        <r>
          <rPr>
            <sz val="9"/>
            <color indexed="81"/>
            <rFont val="MS P ゴシック"/>
            <family val="3"/>
            <charset val="128"/>
          </rPr>
          <t>⑧のうち、学費免除額がある場合はその金額を記入する。</t>
        </r>
      </text>
    </comment>
    <comment ref="N23" authorId="0" shapeId="0" xr:uid="{E2D7EC18-50A0-44EC-8A70-DBCB1C0036F7}">
      <text>
        <r>
          <rPr>
            <sz val="9"/>
            <color indexed="81"/>
            <rFont val="MS P ゴシック"/>
            <family val="3"/>
            <charset val="128"/>
          </rPr>
          <t>教科書代やパソコン代など、勉強に必要な教材の購入に充てる費用</t>
        </r>
      </text>
    </comment>
    <comment ref="A24" authorId="0" shapeId="0" xr:uid="{07387FA6-9A20-4871-8272-168554C691A9}">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4" authorId="0" shapeId="0" xr:uid="{46CD451A-DCC1-413F-A667-303105D058F7}">
      <text>
        <r>
          <rPr>
            <sz val="9"/>
            <color indexed="81"/>
            <rFont val="MS P ゴシック"/>
            <family val="3"/>
            <charset val="128"/>
          </rPr>
          <t>学生本人の負担分</t>
        </r>
      </text>
    </comment>
    <comment ref="A25" authorId="0" shapeId="0" xr:uid="{DEC23146-6C02-45CB-8C10-F703660CE20C}">
      <text>
        <r>
          <rPr>
            <sz val="9"/>
            <color indexed="81"/>
            <rFont val="MS P ゴシック"/>
            <family val="3"/>
            <charset val="128"/>
          </rPr>
          <t>「令和8年度（2026/4～2027/3）に支給される給付型奨学金（一時金を含む）の総額÷12」の金額を記入する。申請中で受給が未確定の場合は記入不要。</t>
        </r>
      </text>
    </comment>
    <comment ref="H28" authorId="0" shapeId="0" xr:uid="{0FC6D858-4A46-40AC-B6A9-C442ACA4DA2F}">
      <text>
        <r>
          <rPr>
            <sz val="9"/>
            <color indexed="81"/>
            <rFont val="MS P ゴシック"/>
            <family val="3"/>
            <charset val="128"/>
          </rPr>
          <t>グレーの項目は入力不要です。</t>
        </r>
      </text>
    </comment>
    <comment ref="U28" authorId="0" shapeId="0" xr:uid="{1892ADE8-EC5E-478C-BB27-F7364E1B8BB2}">
      <text>
        <r>
          <rPr>
            <sz val="9"/>
            <color indexed="81"/>
            <rFont val="MS P ゴシック"/>
            <family val="3"/>
            <charset val="128"/>
          </rPr>
          <t>グレーの項目は入力不要です。</t>
        </r>
      </text>
    </comment>
    <comment ref="H29" authorId="0" shapeId="0" xr:uid="{16E3B14B-326E-4F86-9BA1-2EE38CDB4D2C}">
      <text>
        <r>
          <rPr>
            <sz val="9"/>
            <color indexed="81"/>
            <rFont val="MS P ゴシック"/>
            <family val="3"/>
            <charset val="128"/>
          </rPr>
          <t>グレーの項目は入力不要です。</t>
        </r>
      </text>
    </comment>
    <comment ref="A33" authorId="0" shapeId="0" xr:uid="{457A8EFF-993D-4F09-92C9-53A47660211A}">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3" authorId="0" shapeId="0" xr:uid="{8C9CF99B-4867-4741-B977-F135535E72FB}">
      <text>
        <r>
          <rPr>
            <sz val="9"/>
            <color indexed="81"/>
            <rFont val="MS P ゴシック"/>
            <family val="3"/>
            <charset val="128"/>
          </rPr>
          <t>プルダウンより選択してください。</t>
        </r>
      </text>
    </comment>
    <comment ref="A35" authorId="0" shapeId="0" xr:uid="{0B97B06E-2550-4391-9F85-424FEA41556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7" authorId="0" shapeId="0" xr:uid="{A5CEA4A6-BEB2-4356-8EC9-6CD279B7A90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A39" authorId="0" shapeId="0" xr:uid="{C92BE8C0-0A41-435A-959F-E90FA59983C6}">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43" authorId="0" shapeId="0" xr:uid="{094BC5F2-43EB-427A-B52C-C34BAF370FB1}">
      <text>
        <r>
          <rPr>
            <sz val="9"/>
            <color indexed="81"/>
            <rFont val="MS P ゴシック"/>
            <family val="3"/>
            <charset val="128"/>
          </rPr>
          <t xml:space="preserve">所在地：
日本国外の学校の場合…国名及び都市名を記入してください。
日本の学校の場合…都道府県名を記入してください。
</t>
        </r>
      </text>
    </comment>
    <comment ref="A44" authorId="0" shapeId="0" xr:uid="{22924CA4-0861-4033-A591-64BB4F946359}">
      <text>
        <r>
          <rPr>
            <sz val="9"/>
            <color indexed="81"/>
            <rFont val="MS P ゴシック"/>
            <family val="3"/>
            <charset val="128"/>
          </rPr>
          <t>プルダウンより選択してください。</t>
        </r>
      </text>
    </comment>
  </commentList>
</comments>
</file>

<file path=xl/sharedStrings.xml><?xml version="1.0" encoding="utf-8"?>
<sst xmlns="http://schemas.openxmlformats.org/spreadsheetml/2006/main" count="461" uniqueCount="222">
  <si>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</si>
  <si>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</si>
  <si>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</si>
  <si>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</si>
  <si>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</si>
  <si>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</si>
  <si>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</si>
  <si>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</si>
  <si>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</si>
  <si>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</si>
  <si>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</si>
  <si>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</si>
  <si>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</si>
  <si>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</si>
  <si>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</si>
  <si>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</si>
  <si>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</si>
  <si>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</si>
  <si>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</si>
  <si>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</si>
  <si>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</si>
  <si>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</si>
  <si>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</si>
  <si>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</si>
  <si>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</si>
  <si>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</si>
  <si>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</si>
  <si>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</si>
  <si>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</si>
  <si>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</si>
  <si>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</si>
  <si>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</si>
  <si>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</si>
  <si>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</si>
  <si>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</si>
  <si>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概要・テーマ</t>
    <rPh sb="0" eb="2">
      <t>ガイヨウ</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</si>
  <si>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</si>
  <si>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</si>
  <si>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</si>
  <si>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</si>
  <si>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</si>
  <si>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支出内訳(全て平均月額を記入すること)</t>
    <rPh sb="0" eb="2">
      <t>シシュツ</t>
    </rPh>
    <rPh sb="2" eb="4">
      <t>ウチワケ</t>
    </rPh>
    <rPh sb="5" eb="6">
      <t>スベ</t>
    </rPh>
    <rPh sb="7" eb="9">
      <t>ヘイキン</t>
    </rPh>
    <rPh sb="9" eb="11">
      <t>ゲツガク</t>
    </rPh>
    <rPh sb="12" eb="14">
      <t>キニュウ</t>
    </rPh>
    <phoneticPr fontId="7"/>
  </si>
  <si>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</si>
  <si>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</si>
  <si>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</si>
  <si>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</si>
  <si>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</si>
  <si>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</si>
  <si>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</si>
  <si>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</si>
  <si>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</si>
  <si>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</si>
  <si>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</si>
  <si>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</si>
  <si>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</si>
  <si>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</si>
  <si>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</si>
  <si>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</si>
  <si>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③特別研究員 研究奨励金</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</si>
  <si>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</si>
  <si>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</si>
  <si>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</si>
  <si>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</si>
  <si>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</si>
  <si>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</si>
  <si>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</si>
  <si>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</si>
  <si>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</si>
  <si>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</si>
  <si>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</si>
  <si>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</si>
  <si>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</si>
  <si>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</si>
  <si>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</si>
  <si>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</si>
  <si>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</si>
  <si>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</si>
  <si>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</si>
  <si>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</si>
  <si>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</si>
  <si>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</si>
  <si>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</si>
  <si>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</si>
  <si>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</si>
  <si>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</si>
  <si>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</si>
  <si>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</si>
  <si>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</si>
  <si>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</si>
  <si>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</si>
  <si>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</si>
  <si>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</si>
  <si>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</si>
  <si>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</si>
  <si>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</si>
  <si>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</si>
  <si>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</si>
  <si>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</si>
  <si>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</si>
  <si>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</si>
  <si>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</si>
  <si>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</si>
  <si>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</si>
  <si>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</si>
  <si>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学習・研究計画（概要・テーマ）</t>
    <rPh sb="0" eb="2">
      <t>ガクシュウ</t>
    </rPh>
    <rPh sb="3" eb="7">
      <t>ケンキュウケイカク</t>
    </rPh>
    <rPh sb="8" eb="10">
      <t>ガイヨウ</t>
    </rPh>
    <phoneticPr fontId="1"/>
  </si>
  <si>
    <t>学習・研究計画（内容）</t>
    <rPh sb="0" eb="2">
      <t>ガクシュウ</t>
    </rPh>
    <rPh sb="3" eb="7">
      <t>ケンキュウケイカク</t>
    </rPh>
    <rPh sb="8" eb="10">
      <t>ナイヨウ</t>
    </rPh>
    <phoneticPr fontId="1"/>
  </si>
  <si>
    <t>KYOUKAI　TARO</t>
    <phoneticPr fontId="1"/>
  </si>
  <si>
    <t>私は〇〇に興味があり、××における△△の解析を研究しています。・・・・・・・</t>
    <rPh sb="0" eb="1">
      <t>ワタシ</t>
    </rPh>
    <rPh sb="5" eb="7">
      <t>キョウミ</t>
    </rPh>
    <rPh sb="20" eb="22">
      <t>カイセキ</t>
    </rPh>
    <rPh sb="23" eb="25">
      <t>ケンキュウ</t>
    </rPh>
    <phoneticPr fontId="1"/>
  </si>
  <si>
    <t>在学中に学んだ××を生かして、卒業後は〇〇になりたいと思っています。・・・・・・</t>
    <rPh sb="0" eb="3">
      <t>ザイガクチュウ</t>
    </rPh>
    <rPh sb="4" eb="5">
      <t>マナ</t>
    </rPh>
    <rPh sb="10" eb="11">
      <t>イ</t>
    </rPh>
    <rPh sb="15" eb="18">
      <t>ソツギョウゴ</t>
    </rPh>
    <rPh sb="27" eb="28">
      <t>オモ</t>
    </rPh>
    <phoneticPr fontId="1"/>
  </si>
  <si>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</si>
  <si>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</si>
  <si>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</si>
  <si>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</si>
  <si>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</si>
  <si>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</si>
  <si>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</si>
  <si>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</si>
  <si>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</si>
  <si>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</si>
  <si>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</si>
  <si>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●学習・研究計画</t>
    <rPh sb="1" eb="3">
      <t>ガクシュウ</t>
    </rPh>
    <rPh sb="4" eb="8">
      <t>ケンキュウケイカク</t>
    </rPh>
    <phoneticPr fontId="1"/>
  </si>
  <si>
    <t>具体的な内容</t>
    <rPh sb="0" eb="3">
      <t>グタイテキ</t>
    </rPh>
    <rPh sb="4" eb="6">
      <t>ナイヨウ</t>
    </rPh>
    <phoneticPr fontId="1"/>
  </si>
  <si>
    <t>協会　太郎</t>
    <phoneticPr fontId="1"/>
  </si>
  <si>
    <t>応募理由</t>
    <rPh sb="0" eb="4">
      <t>オウボリユウ</t>
    </rPh>
    <phoneticPr fontId="1"/>
  </si>
  <si>
    <t>漢字</t>
    <rPh sb="0" eb="2">
      <t>カンジ</t>
    </rPh>
    <phoneticPr fontId="1"/>
  </si>
  <si>
    <t>⑥貯金の取り崩し</t>
    <rPh sb="1" eb="3">
      <t>チョキン</t>
    </rPh>
    <rPh sb="4" eb="5">
      <t>ト</t>
    </rPh>
    <rPh sb="6" eb="7">
      <t>クズ</t>
    </rPh>
    <phoneticPr fontId="7"/>
  </si>
  <si>
    <t>⑦その他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</si>
  <si>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⑧学費</t>
    <rPh sb="1" eb="3">
      <t>ガクヒ</t>
    </rPh>
    <phoneticPr fontId="7"/>
  </si>
  <si>
    <t>⑤併給奨学金（給付型のみ）</t>
    <phoneticPr fontId="1"/>
  </si>
  <si>
    <t>⑥貯金の取り崩し</t>
    <phoneticPr fontId="1"/>
  </si>
  <si>
    <t>⑦その他（借金等、貸与型奨学金含む）</t>
    <phoneticPr fontId="1"/>
  </si>
  <si>
    <t>④高等教育の修学支援新制度給付型奨学金</t>
    <phoneticPr fontId="1"/>
  </si>
  <si>
    <t>⑧学費</t>
    <phoneticPr fontId="1"/>
  </si>
  <si>
    <t>将来展望</t>
    <rPh sb="0" eb="4">
      <t>ショウライテンボウ</t>
    </rPh>
    <phoneticPr fontId="1"/>
  </si>
  <si>
    <t>収入内訳(全て平均月額を記入すること)</t>
    <rPh sb="0" eb="2">
      <t>シュウニュウ</t>
    </rPh>
    <rPh sb="2" eb="4">
      <t>ウチワケ</t>
    </rPh>
    <rPh sb="5" eb="6">
      <t>スベ</t>
    </rPh>
    <rPh sb="7" eb="9">
      <t>ヘイキン</t>
    </rPh>
    <rPh sb="9" eb="11">
      <t>ゲツガク</t>
    </rPh>
    <rPh sb="12" eb="14">
      <t>キニュウ</t>
    </rPh>
    <phoneticPr fontId="7"/>
  </si>
  <si>
    <t>氏名（漢字）</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</si>
  <si>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</si>
  <si>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</si>
  <si>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</si>
  <si>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</si>
  <si>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</si>
  <si>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</si>
  <si>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⑩教材費</t>
    <rPh sb="1" eb="4">
      <t>キョウザイヒ</t>
    </rPh>
    <phoneticPr fontId="7"/>
  </si>
  <si>
    <t>⑪食費</t>
    <rPh sb="1" eb="3">
      <t>ショクヒ</t>
    </rPh>
    <phoneticPr fontId="7"/>
  </si>
  <si>
    <t>⑫住居費</t>
    <rPh sb="1" eb="4">
      <t>ジュウキョヒ</t>
    </rPh>
    <phoneticPr fontId="7"/>
  </si>
  <si>
    <t>⑬その他
（光熱費・通信費・交通費等）</t>
    <rPh sb="3" eb="4">
      <t>タ</t>
    </rPh>
    <rPh sb="6" eb="9">
      <t>コウネツヒ</t>
    </rPh>
    <rPh sb="10" eb="13">
      <t>ツウシンヒ</t>
    </rPh>
    <rPh sb="14" eb="17">
      <t>コウツウヒ</t>
    </rPh>
    <rPh sb="17" eb="18">
      <t>トウ</t>
    </rPh>
    <phoneticPr fontId="7"/>
  </si>
  <si>
    <t>⑨（⑦のうち）学費免除額</t>
    <phoneticPr fontId="1"/>
  </si>
  <si>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</si>
  <si>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</si>
  <si>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</si>
  <si>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</si>
  <si>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</si>
  <si>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</si>
  <si>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</si>
  <si>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</si>
  <si>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</si>
  <si>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</si>
  <si>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キョウカイ　タロウ</t>
    <phoneticPr fontId="1"/>
  </si>
  <si>
    <t>●学業修了後、どのような進路を希望するか。また、将来どのような職業・仕事に就きたいと思うか。</t>
    <rPh sb="1" eb="3">
      <t>ガクギョウ</t>
    </rPh>
    <rPh sb="3" eb="5">
      <t>シュウリョウ</t>
    </rPh>
    <rPh sb="5" eb="6">
      <t>ゴ</t>
    </rPh>
    <rPh sb="12" eb="14">
      <t>シンロ</t>
    </rPh>
    <rPh sb="15" eb="17">
      <t>キボウ</t>
    </rPh>
    <rPh sb="24" eb="26">
      <t>ショウライ</t>
    </rPh>
    <rPh sb="31" eb="33">
      <t>ショクギョウ</t>
    </rPh>
    <rPh sb="34" eb="36">
      <t>シゴト</t>
    </rPh>
    <rPh sb="37" eb="38">
      <t>ツ</t>
    </rPh>
    <rPh sb="42" eb="43">
      <t>オモ</t>
    </rPh>
    <phoneticPr fontId="1"/>
  </si>
  <si>
    <t>学校名又は勤務先
（所在地）</t>
    <rPh sb="0" eb="2">
      <t>ガッコウ</t>
    </rPh>
    <rPh sb="2" eb="3">
      <t>メイ</t>
    </rPh>
    <rPh sb="3" eb="4">
      <t>マタ</t>
    </rPh>
    <rPh sb="5" eb="8">
      <t>キンムサキ</t>
    </rPh>
    <rPh sb="10" eb="13">
      <t>ショザイチ</t>
    </rPh>
    <phoneticPr fontId="7"/>
  </si>
  <si>
    <t>K高等学校
（北海道）</t>
    <rPh sb="7" eb="10">
      <t>ホッカイドウ</t>
    </rPh>
    <phoneticPr fontId="1"/>
  </si>
  <si>
    <t>⑨（⑧のうち）学費免除額</t>
    <rPh sb="7" eb="12">
      <t>ガクヒメンジョガク</t>
    </rPh>
    <phoneticPr fontId="7"/>
  </si>
  <si>
    <t>月</t>
    <rPh sb="0" eb="1">
      <t>ツキ</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</si>
  <si>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</si>
  <si>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</si>
  <si>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</si>
  <si>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生年月日</t>
    <rPh sb="0" eb="4">
      <t>セイネンガッピ</t>
    </rPh>
    <phoneticPr fontId="1"/>
  </si>
  <si>
    <t>月</t>
    <rPh sb="0" eb="1">
      <t>ガツ</t>
    </rPh>
    <phoneticPr fontId="1"/>
  </si>
  <si>
    <t>日</t>
    <rPh sb="0" eb="1">
      <t>ニチ</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</si>
  <si>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</si>
  <si>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</si>
  <si>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</si>
  <si>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</si>
  <si>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</si>
  <si>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</si>
  <si>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英語ｱﾙﾌｧﾍﾞｯﾄ（半角・大文字）</t>
  </si>
  <si>
    <t>履歴</t>
    <rPh sb="0" eb="2">
      <t>リレキ</t>
    </rPh>
    <phoneticPr fontId="1"/>
  </si>
  <si>
    <t>併給奨学金</t>
    <rPh sb="0" eb="2">
      <t>ヘイキュウ</t>
    </rPh>
    <rPh sb="2" eb="5">
      <t>ショウガクキン</t>
    </rPh>
    <phoneticPr fontId="1"/>
  </si>
  <si>
    <t>入学年</t>
    <rPh sb="0" eb="2">
      <t>ニュウガク</t>
    </rPh>
    <rPh sb="2" eb="3">
      <t>トシ</t>
    </rPh>
    <phoneticPr fontId="1"/>
  </si>
  <si>
    <t>卒業年</t>
    <rPh sb="0" eb="3">
      <t>ソツギョウネン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</si>
  <si>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</si>
  <si>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</si>
  <si>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</si>
  <si>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</si>
  <si>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</si>
  <si>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</si>
  <si>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</si>
  <si>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</si>
  <si>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</si>
  <si>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</si>
  <si>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</si>
  <si>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rPr>
        <sz val="16"/>
        <color rgb="FF0000FF"/>
        <rFont val="ＭＳ Ｐ明朝"/>
        <family val="1"/>
        <charset val="128"/>
      </rPr>
      <t xml:space="preserve">写真
</t>
    </r>
    <r>
      <rPr>
        <sz val="9"/>
        <color rgb="FF0000FF"/>
        <rFont val="ＭＳ Ｐ明朝"/>
        <family val="1"/>
        <charset val="128"/>
      </rPr>
      <t xml:space="preserve">
データを貼り付けること
( 50KB以内）</t>
    </r>
    <phoneticPr fontId="1"/>
  </si>
  <si>
    <t>普通科</t>
    <rPh sb="0" eb="3">
      <t>フツウカ</t>
    </rPh>
    <phoneticPr fontId="1"/>
  </si>
  <si>
    <t>この奨学金へ応募したきっかけは・・・・・</t>
    <phoneticPr fontId="1"/>
  </si>
  <si>
    <t>××における△△の解析</t>
    <phoneticPr fontId="1"/>
  </si>
  <si>
    <t>ここをクリック▼</t>
  </si>
  <si>
    <t>ここをクリック▼</t>
    <phoneticPr fontId="1"/>
  </si>
  <si>
    <t>⑤併給奨学金（④以外の給付型奨学金のみ）</t>
    <rPh sb="1" eb="3">
      <t>ヘイキュウ</t>
    </rPh>
    <rPh sb="3" eb="6">
      <t>ショウガクキン</t>
    </rPh>
    <rPh sb="8" eb="10">
      <t>イガイ</t>
    </rPh>
    <rPh sb="11" eb="13">
      <t>キュウフ</t>
    </rPh>
    <rPh sb="12" eb="14">
      <t>キュウフ</t>
    </rPh>
    <rPh sb="14" eb="17">
      <t>ショウガクキン</t>
    </rPh>
    <rPh sb="17" eb="18">
      <t>ガタ</t>
    </rPh>
    <phoneticPr fontId="7"/>
  </si>
  <si>
    <t>④高等教育の修学支援新制度の給付型奨学金</t>
    <rPh sb="1" eb="5">
      <t>コウトウキョウイク</t>
    </rPh>
    <rPh sb="6" eb="10">
      <t>シュウガクシエン</t>
    </rPh>
    <rPh sb="10" eb="13">
      <t>シンセイド</t>
    </rPh>
    <phoneticPr fontId="7"/>
  </si>
  <si>
    <t>国籍</t>
    <rPh sb="0" eb="2">
      <t>コクセキ</t>
    </rPh>
    <phoneticPr fontId="1"/>
  </si>
  <si>
    <t>ジーズ大学</t>
    <rPh sb="3" eb="5">
      <t>ダイガク</t>
    </rPh>
    <phoneticPr fontId="1"/>
  </si>
  <si>
    <r>
      <t xml:space="preserve">国・地域名
</t>
    </r>
    <r>
      <rPr>
        <sz val="8"/>
        <rFont val="ＭＳ Ｐ明朝"/>
        <family val="1"/>
        <charset val="128"/>
      </rPr>
      <t>（左の「国籍」欄でBを選択した場合のみ記入）</t>
    </r>
    <rPh sb="0" eb="1">
      <t>クニ</t>
    </rPh>
    <rPh sb="2" eb="5">
      <t>チイキメイ</t>
    </rPh>
    <rPh sb="7" eb="8">
      <t>ヒダリ</t>
    </rPh>
    <rPh sb="10" eb="12">
      <t>コクセキ</t>
    </rPh>
    <rPh sb="13" eb="14">
      <t>ラン</t>
    </rPh>
    <rPh sb="17" eb="19">
      <t>センタク</t>
    </rPh>
    <rPh sb="21" eb="23">
      <t>バアイ</t>
    </rPh>
    <rPh sb="25" eb="27">
      <t>キニュウ</t>
    </rPh>
    <phoneticPr fontId="1"/>
  </si>
  <si>
    <r>
      <rPr>
        <b/>
        <sz val="11"/>
        <color theme="1"/>
        <rFont val="ＭＳ Ｐ明朝"/>
        <family val="1"/>
        <charset val="128"/>
      </rPr>
      <t>A</t>
    </r>
    <r>
      <rPr>
        <sz val="11"/>
        <color theme="1"/>
        <rFont val="ＭＳ Ｐ明朝"/>
        <family val="1"/>
        <charset val="128"/>
      </rPr>
      <t xml:space="preserve"> 日本国籍あり</t>
    </r>
    <rPh sb="2" eb="6">
      <t>ニホンコクセキ</t>
    </rPh>
    <phoneticPr fontId="1"/>
  </si>
  <si>
    <r>
      <rPr>
        <b/>
        <sz val="11"/>
        <color theme="1"/>
        <rFont val="ＭＳ Ｐ明朝"/>
        <family val="1"/>
        <charset val="128"/>
      </rPr>
      <t>B</t>
    </r>
    <r>
      <rPr>
        <sz val="11"/>
        <color theme="1"/>
        <rFont val="ＭＳ Ｐ明朝"/>
        <family val="1"/>
        <charset val="128"/>
      </rPr>
      <t xml:space="preserve"> 日本への永住許可あり</t>
    </r>
    <rPh sb="2" eb="4">
      <t>ニホン</t>
    </rPh>
    <rPh sb="6" eb="10">
      <t>エイジュウキョカ</t>
    </rPh>
    <phoneticPr fontId="1"/>
  </si>
  <si>
    <r>
      <rPr>
        <b/>
        <sz val="11"/>
        <color rgb="FF0000FF"/>
        <rFont val="ＭＳ Ｐ明朝"/>
        <family val="1"/>
        <charset val="128"/>
      </rPr>
      <t>A</t>
    </r>
    <r>
      <rPr>
        <sz val="11"/>
        <color rgb="FF0000FF"/>
        <rFont val="ＭＳ Ｐ明朝"/>
        <family val="1"/>
        <charset val="128"/>
      </rPr>
      <t xml:space="preserve"> 日本国籍あり</t>
    </r>
    <rPh sb="2" eb="6">
      <t>ニホンコクセキ</t>
    </rPh>
    <phoneticPr fontId="1"/>
  </si>
  <si>
    <t>給付奨学金（第Ⅰ区分）</t>
    <rPh sb="0" eb="5">
      <t>キュウフショウガクキン</t>
    </rPh>
    <rPh sb="6" eb="7">
      <t>ダイ</t>
    </rPh>
    <rPh sb="8" eb="10">
      <t>クブン</t>
    </rPh>
    <phoneticPr fontId="1"/>
  </si>
  <si>
    <t>日本学生支援機構</t>
    <rPh sb="0" eb="8">
      <t>ニホンガクセイシエンキコウ</t>
    </rPh>
    <phoneticPr fontId="1"/>
  </si>
  <si>
    <t>第一種奨学金（併給調整）★</t>
    <rPh sb="0" eb="3">
      <t>ダイイッシュ</t>
    </rPh>
    <rPh sb="3" eb="6">
      <t>ショウガクキン</t>
    </rPh>
    <rPh sb="7" eb="11">
      <t>ヘイキュウチョウセイ</t>
    </rPh>
    <phoneticPr fontId="1"/>
  </si>
  <si>
    <r>
      <t>●学歴・職歴（高等学校以降） ※</t>
    </r>
    <r>
      <rPr>
        <u/>
        <sz val="10"/>
        <rFont val="ＭＳ Ｐ明朝"/>
        <family val="1"/>
        <charset val="128"/>
      </rPr>
      <t>年度の古い方から順に記入</t>
    </r>
    <r>
      <rPr>
        <sz val="10"/>
        <rFont val="ＭＳ Ｐ明朝"/>
        <family val="1"/>
        <charset val="128"/>
      </rPr>
      <t>すること。
　※記入欄が足りない場合は高等学校以降の直近4件を記入すること。アルバイト歴は記載しないこと。</t>
    </r>
    <rPh sb="16" eb="18">
      <t>ネンド</t>
    </rPh>
    <rPh sb="19" eb="20">
      <t>フル</t>
    </rPh>
    <rPh sb="21" eb="22">
      <t>ホウ</t>
    </rPh>
    <rPh sb="24" eb="25">
      <t>ジュン</t>
    </rPh>
    <rPh sb="26" eb="28">
      <t>キニュウ</t>
    </rPh>
    <rPh sb="36" eb="38">
      <t>キニュウ</t>
    </rPh>
    <rPh sb="38" eb="39">
      <t>ラン</t>
    </rPh>
    <rPh sb="40" eb="41">
      <t>タ</t>
    </rPh>
    <rPh sb="44" eb="46">
      <t>バアイ</t>
    </rPh>
    <rPh sb="47" eb="49">
      <t>コウトウ</t>
    </rPh>
    <rPh sb="49" eb="51">
      <t>ガッコウ</t>
    </rPh>
    <rPh sb="51" eb="53">
      <t>イコウ</t>
    </rPh>
    <rPh sb="54" eb="56">
      <t>チョッキン</t>
    </rPh>
    <rPh sb="57" eb="58">
      <t>ケン</t>
    </rPh>
    <rPh sb="59" eb="61">
      <t>キニュウ</t>
    </rPh>
    <phoneticPr fontId="7"/>
  </si>
  <si>
    <t>（令和8年4月1日時点で</t>
    <phoneticPr fontId="1"/>
  </si>
  <si>
    <r>
      <t xml:space="preserve">学籍状況
</t>
    </r>
    <r>
      <rPr>
        <sz val="9"/>
        <rFont val="ＭＳ Ｐ明朝"/>
        <family val="1"/>
        <charset val="128"/>
      </rPr>
      <t>（令和8年
4月1日時点）</t>
    </r>
    <phoneticPr fontId="1"/>
  </si>
  <si>
    <t>●応募者の経済状況（令和8年度見込み）</t>
    <rPh sb="1" eb="4">
      <t>オウボシャ</t>
    </rPh>
    <rPh sb="5" eb="7">
      <t>ケイザイ</t>
    </rPh>
    <rPh sb="7" eb="9">
      <t>ジョウキョウ</t>
    </rPh>
    <rPh sb="10" eb="12">
      <t>レイワ</t>
    </rPh>
    <rPh sb="13" eb="15">
      <t>ネンド</t>
    </rPh>
    <rPh sb="15" eb="17">
      <t>ミコ</t>
    </rPh>
    <phoneticPr fontId="7"/>
  </si>
  <si>
    <t>●他の奨学金（一時金を含む）受給・申請状況
　※令和8年4月～令和9年3月に受給する（予定を含む）奨学金のみ記入すること。</t>
    <rPh sb="24" eb="26">
      <t>レイワ</t>
    </rPh>
    <rPh sb="27" eb="28">
      <t>ネン</t>
    </rPh>
    <rPh sb="29" eb="30">
      <t>ガツ</t>
    </rPh>
    <rPh sb="31" eb="33">
      <t>レイワ</t>
    </rPh>
    <rPh sb="34" eb="35">
      <t>ネン</t>
    </rPh>
    <rPh sb="36" eb="37">
      <t>ガツ</t>
    </rPh>
    <rPh sb="38" eb="40">
      <t>ジュキュウ</t>
    </rPh>
    <rPh sb="43" eb="45">
      <t>ヨテイ</t>
    </rPh>
    <rPh sb="46" eb="47">
      <t>フク</t>
    </rPh>
    <rPh sb="49" eb="52">
      <t>ショウガクキン</t>
    </rPh>
    <rPh sb="54" eb="56">
      <t>キニュウ</t>
    </rPh>
    <phoneticPr fontId="7"/>
  </si>
  <si>
    <t>ジーズ大学
（東京都）</t>
    <rPh sb="3" eb="5">
      <t>ダイガク</t>
    </rPh>
    <rPh sb="7" eb="10">
      <t>トウキョウト</t>
    </rPh>
    <phoneticPr fontId="1"/>
  </si>
  <si>
    <t>工学部</t>
    <rPh sb="0" eb="3">
      <t>コウガクブ</t>
    </rPh>
    <phoneticPr fontId="1"/>
  </si>
  <si>
    <t>工学科</t>
    <rPh sb="0" eb="3">
      <t>コウガクカ</t>
    </rPh>
    <phoneticPr fontId="1"/>
  </si>
  <si>
    <t>●学歴・職歴（高等学校以降） ※年度の古い方から順に記入すること。
　※記入欄が足りない場合は高等学校以降の直近4件を記入すること。アルバイト歴は記載しないこと。</t>
  </si>
  <si>
    <t>令和8年度 JEES・東ソー人材育成奨学金　願書</t>
    <rPh sb="0" eb="2">
      <t>レイワ</t>
    </rPh>
    <rPh sb="3" eb="5">
      <t>ネンド</t>
    </rPh>
    <rPh sb="11" eb="12">
      <t>トウ</t>
    </rPh>
    <rPh sb="14" eb="16">
      <t>ジンザイ</t>
    </rPh>
    <rPh sb="16" eb="18">
      <t>イクセイ</t>
    </rPh>
    <rPh sb="18" eb="21">
      <t>ショウガクキン</t>
    </rPh>
    <rPh sb="22" eb="24">
      <t>ガンショ</t>
    </rPh>
    <phoneticPr fontId="7"/>
  </si>
  <si>
    <t>●応募理由　(経済的援助を真に必要とする理由を具体的に記載すること。）</t>
    <rPh sb="1" eb="5">
      <t>オウボリユウ</t>
    </rPh>
    <rPh sb="20" eb="22">
      <t>リユウ</t>
    </rPh>
    <rPh sb="23" eb="26">
      <t>グタイテキ</t>
    </rPh>
    <rPh sb="27" eb="29">
      <t>キサイ</t>
    </rPh>
    <phoneticPr fontId="1"/>
  </si>
  <si>
    <t>●応募理由　(経済的援助を真に必要とする理由を具体的に記載すること。）</t>
    <rPh sb="1" eb="3">
      <t>オウボ</t>
    </rPh>
    <rPh sb="3" eb="5">
      <t>リユウ</t>
    </rPh>
    <rPh sb="7" eb="10">
      <t>ケイザイテキ</t>
    </rPh>
    <rPh sb="10" eb="12">
      <t>エンジョ</t>
    </rPh>
    <rPh sb="13" eb="14">
      <t>シン</t>
    </rPh>
    <rPh sb="15" eb="17">
      <t>ヒツヨウ</t>
    </rPh>
    <rPh sb="20" eb="22">
      <t>リユウ</t>
    </rPh>
    <rPh sb="23" eb="26">
      <t>グタイテキ</t>
    </rPh>
    <rPh sb="27" eb="29">
      <t>キサイ</t>
    </rPh>
    <phoneticPr fontId="1"/>
  </si>
  <si>
    <t xml:space="preserve">   私は、本奨学金の募集・推薦要項の全記載内容に同意・了承の上、令和8年度JEES・東ソー人材育成奨学金の奨学生として採用願いたく、願書の記載事項に相違ありませんので、ここに申請いたします。また、募集・推薦要項15(2)①から⑤の目的で、願書の記載事項を寄付者に開示・提供することに同意いたします。また、奨学生として採用された場合は、他の奨学金を受給することを目的として、本奨学金を辞退することはいたしません。</t>
    <rPh sb="3" eb="4">
      <t>ワタシ</t>
    </rPh>
    <rPh sb="33" eb="35">
      <t>レイワ</t>
    </rPh>
    <rPh sb="36" eb="37">
      <t>ネン</t>
    </rPh>
    <rPh sb="37" eb="38">
      <t>ド</t>
    </rPh>
    <rPh sb="54" eb="57">
      <t>ショウガクセイ</t>
    </rPh>
    <rPh sb="60" eb="62">
      <t>サイヨウ</t>
    </rPh>
    <rPh sb="62" eb="63">
      <t>ネガイ</t>
    </rPh>
    <rPh sb="67" eb="69">
      <t>ガンショ</t>
    </rPh>
    <rPh sb="70" eb="72">
      <t>キサイ</t>
    </rPh>
    <rPh sb="72" eb="74">
      <t>ジコウ</t>
    </rPh>
    <rPh sb="75" eb="77">
      <t>ソウイ</t>
    </rPh>
    <rPh sb="88" eb="90">
      <t>シンセイ</t>
    </rPh>
    <rPh sb="99" eb="101">
      <t>ボシュウ</t>
    </rPh>
    <rPh sb="102" eb="104">
      <t>スイセン</t>
    </rPh>
    <rPh sb="104" eb="106">
      <t>ヨウコウ</t>
    </rPh>
    <rPh sb="116" eb="118">
      <t>モクテキ</t>
    </rPh>
    <rPh sb="120" eb="122">
      <t>ガンショ</t>
    </rPh>
    <rPh sb="123" eb="125">
      <t>キサイ</t>
    </rPh>
    <rPh sb="125" eb="127">
      <t>ジコウ</t>
    </rPh>
    <rPh sb="128" eb="130">
      <t>キフ</t>
    </rPh>
    <rPh sb="130" eb="131">
      <t>シャ</t>
    </rPh>
    <rPh sb="132" eb="134">
      <t>カイジ</t>
    </rPh>
    <rPh sb="135" eb="137">
      <t>テイキョウ</t>
    </rPh>
    <rPh sb="142" eb="144">
      <t>ドウイ</t>
    </rPh>
    <rPh sb="153" eb="156">
      <t>ショウガクセイ</t>
    </rPh>
    <rPh sb="168" eb="169">
      <t>タ</t>
    </rPh>
    <rPh sb="170" eb="173">
      <t>ショウガクキン</t>
    </rPh>
    <rPh sb="174" eb="176">
      <t>ジュキュウ</t>
    </rPh>
    <rPh sb="181" eb="183">
      <t>モクテキ</t>
    </rPh>
    <rPh sb="187" eb="188">
      <t>ホン</t>
    </rPh>
    <rPh sb="188" eb="191">
      <t>ショウガクキン</t>
    </rPh>
    <rPh sb="192" eb="194">
      <t>ジタイ</t>
    </rPh>
    <phoneticPr fontId="7"/>
  </si>
  <si>
    <t xml:space="preserve">   私は、本奨学金の募集・推薦要項の全記載内容に同意・了承の上、令和8年度JEES・東ソー人材育成奨学金の奨学生として採用願いたく、願書の記載事項に相違ありませんので、ここに申請いたします。また、募集・推薦要項15(2)①から⑤の目的で、願書の記載事項を寄付者に開示・提供することに同意いたします。また、奨学生として採用された場合は、他の奨学金を受給することを目的として、本奨学金を辞退することはいたしません。</t>
    <rPh sb="3" eb="4">
      <t>ワタシ</t>
    </rPh>
    <rPh sb="33" eb="35">
      <t>レイワ</t>
    </rPh>
    <rPh sb="36" eb="37">
      <t>ネン</t>
    </rPh>
    <rPh sb="37" eb="38">
      <t>ド</t>
    </rPh>
    <rPh sb="55" eb="57">
      <t>モクテキ</t>
    </rPh>
    <rPh sb="59" eb="61">
      <t>ガンショ</t>
    </rPh>
    <rPh sb="62" eb="64">
      <t>キサイ</t>
    </rPh>
    <rPh sb="64" eb="66">
      <t>ジコウ</t>
    </rPh>
    <rPh sb="67" eb="69">
      <t>キフ</t>
    </rPh>
    <rPh sb="69" eb="70">
      <t>シャ</t>
    </rPh>
    <rPh sb="71" eb="73">
      <t>カイジ</t>
    </rPh>
    <rPh sb="74" eb="76">
      <t>テイキョウ</t>
    </rPh>
    <rPh sb="81" eb="83">
      <t>ドウイ</t>
    </rPh>
    <rPh sb="116" eb="119">
      <t>ショウガクセイ</t>
    </rPh>
    <rPh sb="131" eb="132">
      <t>タ</t>
    </rPh>
    <rPh sb="133" eb="136">
      <t>ショウガクキン</t>
    </rPh>
    <rPh sb="137" eb="139">
      <t>ジュキュウ</t>
    </rPh>
    <rPh sb="144" eb="146">
      <t>モクテキ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</si>
</sst>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41" formatCode="_ * #,##0_ ;_ * \-#,##0_ ;_ * &quot;-&quot;_ ;_ @_ "/>
    <numFmt numFmtId="176" formatCode="0_ "/>
    <numFmt numFmtId="177" formatCode="#,##0_ ;[Red]\-#,##0\ "/>
    <numFmt numFmtId="178" formatCode="0_);[Red]\(0\)"/>
    <numFmt numFmtId="179" formatCode="#,##0_ "/>
  </numFmts>
  <fonts count="29">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0"/>
      <name val="ＭＳ Ｐ明朝"/>
      <family val="1"/>
      <charset val="128"/>
    </font>
    <font>
      <sz val="9"/>
      <name val="ＭＳ Ｐ明朝"/>
      <family val="1"/>
      <charset val="128"/>
    </font>
    <font>
      <sz val="16"/>
      <name val="ＭＳ Ｐ明朝"/>
      <family val="1"/>
      <charset val="128"/>
    </font>
    <font>
      <sz val="8"/>
      <name val="ＭＳ Ｐ明朝"/>
      <family val="1"/>
      <charset val="128"/>
    </font>
    <font>
      <sz val="11"/>
      <name val="ＭＳ Ｐ明朝"/>
      <family val="1"/>
      <charset val="128"/>
    </font>
    <font>
      <sz val="11"/>
      <color theme="1"/>
      <name val="BIZ UDPゴシック"/>
      <family val="3"/>
      <charset val="128"/>
    </font>
    <font>
      <b/>
      <sz val="9"/>
      <color theme="1"/>
      <name val="ＭＳ Ｐ明朝"/>
      <family val="1"/>
      <charset val="128"/>
    </font>
    <font>
      <sz val="9"/>
      <color rgb="FF0000FF"/>
      <name val="ＭＳ Ｐ明朝"/>
      <family val="1"/>
      <charset val="128"/>
    </font>
    <font>
      <sz val="10"/>
      <color rgb="FF0000FF"/>
      <name val="ＭＳ Ｐ明朝"/>
      <family val="1"/>
      <charset val="128"/>
    </font>
    <font>
      <sz val="16"/>
      <color rgb="FF0000FF"/>
      <name val="ＭＳ Ｐ明朝"/>
      <family val="1"/>
      <charset val="128"/>
    </font>
    <font>
      <sz val="11"/>
      <color rgb="FF0000FF"/>
      <name val="ＭＳ Ｐ明朝"/>
      <family val="1"/>
      <charset val="128"/>
    </font>
    <font>
      <b/>
      <sz val="11"/>
      <color theme="1"/>
      <name val="ＭＳ Ｐ明朝"/>
      <family val="1"/>
      <charset val="128"/>
    </font>
    <font>
      <b/>
      <sz val="11"/>
      <color rgb="FF0000FF"/>
      <name val="ＭＳ Ｐ明朝"/>
      <family val="1"/>
      <charset val="128"/>
    </font>
    <font>
      <b/>
      <sz val="16"/>
      <name val="ＭＳ Ｐ明朝"/>
      <family val="1"/>
      <charset val="128"/>
    </font>
    <font>
      <u/>
      <sz val="10"/>
      <name val="ＭＳ Ｐ明朝"/>
      <family val="1"/>
      <charset val="128"/>
    </font>
  </fonts>
  <fills count="11">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47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0" fillId="6" borderId="1" xfId="0" applyFill="1" applyBorder="1" applyAlignment="1">
      <alignment vertical="center" wrapTex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0" fillId="0" borderId="0" xfId="2" applyFont="1" applyProtection="1">
      <alignment vertical="center"/>
      <protection locked="0"/>
    </xf>
    <xf numFmtId="0" fontId="9" fillId="0" borderId="0" xfId="2" applyFont="1" applyProtection="1">
      <alignment vertical="center"/>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horizontal="left" vertical="center" wrapText="1"/>
      <protection locked="0"/>
    </xf>
    <xf numFmtId="0" fontId="4" fillId="0" borderId="0" xfId="2" applyFont="1" applyAlignment="1" applyProtection="1">
      <alignment vertical="center" wrapTex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Protection="1">
      <alignment vertical="center"/>
      <protection locked="0"/>
    </xf>
    <xf numFmtId="0" fontId="4" fillId="0" borderId="0" xfId="2" applyFont="1" applyAlignment="1" applyProtection="1">
      <alignment horizontal="center" vertical="center" shrinkToFit="1"/>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3" fillId="0" borderId="0" xfId="6" applyFont="1" applyProtection="1">
      <alignment vertical="center"/>
      <protection locked="0"/>
    </xf>
    <xf numFmtId="0" fontId="4" fillId="0" borderId="0" xfId="0" applyFont="1" applyAlignment="1" applyProtection="1">
      <alignment vertical="center" wrapText="1"/>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4" fillId="0" borderId="7" xfId="2" applyFont="1" applyBorder="1" applyProtection="1">
      <alignment vertical="center"/>
      <protection locked="0"/>
    </xf>
    <xf numFmtId="0" fontId="4" fillId="0" borderId="12" xfId="2" applyFont="1" applyBorder="1" applyProtection="1">
      <alignment vertical="center"/>
      <protection locked="0"/>
    </xf>
    <xf numFmtId="0" fontId="6" fillId="0" borderId="0" xfId="2" applyFont="1" applyAlignment="1" applyProtection="1">
      <alignment vertical="center" wrapText="1"/>
      <protection locked="0"/>
    </xf>
    <xf numFmtId="0" fontId="5" fillId="0" borderId="0" xfId="2" applyFont="1" applyProtection="1">
      <alignment vertical="center"/>
      <protection locked="0"/>
    </xf>
    <xf numFmtId="0" fontId="14" fillId="0" borderId="26" xfId="2" applyFont="1" applyBorder="1" applyAlignment="1">
      <alignment vertical="center" wrapText="1"/>
    </xf>
    <xf numFmtId="0" fontId="14" fillId="2" borderId="26" xfId="2" applyFont="1" applyFill="1" applyBorder="1" applyAlignment="1" applyProtection="1">
      <alignment vertical="center" wrapText="1"/>
      <protection locked="0"/>
    </xf>
    <xf numFmtId="0" fontId="14" fillId="0" borderId="26" xfId="2" applyFont="1" applyBorder="1" applyAlignment="1">
      <alignment vertical="center" shrinkToFit="1"/>
    </xf>
    <xf numFmtId="0" fontId="14" fillId="2" borderId="26" xfId="2" applyFont="1" applyFill="1" applyBorder="1" applyAlignment="1" applyProtection="1">
      <alignment vertical="center" shrinkToFit="1"/>
      <protection locked="0"/>
    </xf>
    <xf numFmtId="0" fontId="14" fillId="0" borderId="27" xfId="2" applyFont="1" applyBorder="1" applyAlignment="1">
      <alignment vertical="center" shrinkToFit="1"/>
    </xf>
    <xf numFmtId="0" fontId="19" fillId="0" borderId="1" xfId="0" applyFont="1" applyBorder="1">
      <alignment vertical="center"/>
    </xf>
    <xf numFmtId="178" fontId="19" fillId="0" borderId="1" xfId="0" applyNumberFormat="1" applyFont="1" applyBorder="1">
      <alignment vertical="center"/>
    </xf>
    <xf numFmtId="14" fontId="19" fillId="0" borderId="1" xfId="0" applyNumberFormat="1" applyFont="1" applyBorder="1">
      <alignment vertical="center"/>
    </xf>
    <xf numFmtId="0" fontId="20" fillId="0" borderId="1" xfId="0" applyFont="1" applyBorder="1" applyAlignment="1">
      <alignment vertical="center" wrapText="1"/>
    </xf>
    <xf numFmtId="0" fontId="22" fillId="2" borderId="26" xfId="2" applyFont="1" applyFill="1" applyBorder="1" applyAlignment="1" applyProtection="1">
      <alignment vertical="center" shrinkToFit="1"/>
      <protection locked="0"/>
    </xf>
    <xf numFmtId="0" fontId="22" fillId="2" borderId="26" xfId="2" applyFont="1" applyFill="1" applyBorder="1" applyAlignment="1" applyProtection="1">
      <alignment vertical="center" wrapText="1"/>
      <protection locked="0"/>
    </xf>
    <xf numFmtId="176" fontId="22" fillId="2" borderId="3" xfId="0" applyNumberFormat="1" applyFont="1" applyFill="1" applyBorder="1" applyAlignment="1" applyProtection="1">
      <alignment horizontal="right" vertical="center"/>
      <protection locked="0"/>
    </xf>
    <xf numFmtId="0" fontId="22" fillId="0" borderId="0" xfId="2" applyFont="1" applyProtection="1">
      <alignment vertical="center"/>
      <protection locked="0"/>
    </xf>
    <xf numFmtId="0" fontId="22" fillId="0" borderId="0" xfId="0" applyFont="1" applyProtection="1">
      <alignment vertical="center"/>
      <protection locked="0"/>
    </xf>
    <xf numFmtId="176" fontId="22" fillId="2" borderId="19" xfId="0" applyNumberFormat="1" applyFont="1" applyFill="1" applyBorder="1" applyAlignment="1" applyProtection="1">
      <alignment horizontal="right" vertical="center"/>
      <protection locked="0"/>
    </xf>
    <xf numFmtId="176" fontId="14" fillId="0" borderId="3" xfId="0" applyNumberFormat="1" applyFont="1" applyBorder="1" applyAlignment="1" applyProtection="1">
      <alignment horizontal="center" vertical="center"/>
      <protection locked="0"/>
    </xf>
    <xf numFmtId="176" fontId="14" fillId="0" borderId="19" xfId="0" applyNumberFormat="1" applyFont="1" applyBorder="1" applyAlignment="1" applyProtection="1">
      <alignment horizontal="center" vertical="center"/>
      <protection locked="0"/>
    </xf>
    <xf numFmtId="0" fontId="15" fillId="0" borderId="2" xfId="0" applyFont="1" applyBorder="1" applyProtection="1">
      <alignment vertical="center"/>
      <protection locked="0"/>
    </xf>
    <xf numFmtId="0" fontId="15" fillId="0" borderId="20" xfId="0" applyFont="1" applyBorder="1" applyProtection="1">
      <alignment vertical="center"/>
      <protection locked="0"/>
    </xf>
    <xf numFmtId="176" fontId="22" fillId="2" borderId="3" xfId="2" applyNumberFormat="1" applyFont="1" applyFill="1" applyBorder="1" applyAlignment="1" applyProtection="1">
      <alignment vertical="center" shrinkToFit="1"/>
      <protection locked="0"/>
    </xf>
    <xf numFmtId="176" fontId="22" fillId="2" borderId="19" xfId="2" applyNumberFormat="1" applyFont="1" applyFill="1" applyBorder="1" applyAlignment="1" applyProtection="1">
      <alignment vertical="center" shrinkToFit="1"/>
      <protection locked="0"/>
    </xf>
    <xf numFmtId="0" fontId="22" fillId="2" borderId="0" xfId="2" applyFont="1" applyFill="1" applyAlignment="1" applyProtection="1">
      <alignment vertical="center" shrinkToFit="1"/>
      <protection locked="0"/>
    </xf>
    <xf numFmtId="0" fontId="22" fillId="2" borderId="6" xfId="2" applyFont="1" applyFill="1" applyBorder="1" applyProtection="1">
      <alignment vertical="center"/>
      <protection locked="0"/>
    </xf>
    <xf numFmtId="0" fontId="22" fillId="2" borderId="6" xfId="2" applyFont="1" applyFill="1" applyBorder="1" applyAlignment="1" applyProtection="1">
      <alignment vertical="center" shrinkToFit="1"/>
      <protection locked="0"/>
    </xf>
    <xf numFmtId="0" fontId="14" fillId="0" borderId="6" xfId="2" applyFont="1" applyBorder="1" applyProtection="1">
      <alignment vertical="center"/>
      <protection hidden="1"/>
    </xf>
    <xf numFmtId="0" fontId="14" fillId="0" borderId="6" xfId="2" applyFont="1" applyBorder="1" applyAlignment="1" applyProtection="1">
      <alignment horizontal="center" vertical="center" shrinkToFit="1"/>
      <protection hidden="1"/>
    </xf>
    <xf numFmtId="0" fontId="15" fillId="0" borderId="6" xfId="2" applyFont="1" applyBorder="1" applyProtection="1">
      <alignment vertical="center"/>
      <protection hidden="1"/>
    </xf>
    <xf numFmtId="0" fontId="18"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15" fillId="0" borderId="1" xfId="0" applyFont="1" applyBorder="1" applyAlignment="1" applyProtection="1">
      <alignment horizontal="center" vertical="center" textRotation="255"/>
      <protection hidden="1"/>
    </xf>
    <xf numFmtId="0" fontId="18" fillId="10" borderId="6" xfId="0" applyFont="1" applyFill="1" applyBorder="1" applyProtection="1">
      <alignment vertical="center"/>
      <protection hidden="1"/>
    </xf>
    <xf numFmtId="0" fontId="4" fillId="0" borderId="6" xfId="2" applyFont="1" applyBorder="1" applyProtection="1">
      <alignment vertical="center"/>
      <protection locked="0"/>
    </xf>
    <xf numFmtId="0" fontId="14" fillId="0" borderId="0" xfId="2" applyFont="1" applyProtection="1">
      <alignment vertical="center"/>
      <protection locked="0"/>
    </xf>
    <xf numFmtId="0" fontId="14" fillId="0" borderId="0" xfId="2" applyFont="1" applyAlignment="1" applyProtection="1">
      <alignment horizontal="right" vertical="center"/>
      <protection locked="0"/>
    </xf>
    <xf numFmtId="0" fontId="14" fillId="2" borderId="0" xfId="2" applyFont="1" applyFill="1" applyAlignment="1" applyProtection="1">
      <alignment vertical="center" shrinkToFit="1"/>
      <protection locked="0"/>
    </xf>
    <xf numFmtId="0" fontId="14" fillId="0" borderId="0" xfId="2" applyFont="1" applyAlignment="1" applyProtection="1">
      <alignment horizontal="center" vertical="center" wrapText="1"/>
      <protection locked="0"/>
    </xf>
    <xf numFmtId="0" fontId="14" fillId="0" borderId="0" xfId="2" applyFont="1" applyAlignment="1" applyProtection="1">
      <alignment horizontal="center" vertical="center"/>
      <protection locked="0"/>
    </xf>
    <xf numFmtId="0" fontId="14" fillId="0" borderId="0" xfId="2" applyFont="1" applyAlignment="1" applyProtection="1">
      <alignment horizontal="left" vertical="center" wrapText="1"/>
      <protection locked="0"/>
    </xf>
    <xf numFmtId="0" fontId="14" fillId="0" borderId="6" xfId="2" applyFont="1" applyBorder="1" applyProtection="1">
      <alignment vertical="center"/>
      <protection locked="0"/>
    </xf>
    <xf numFmtId="0" fontId="14" fillId="2" borderId="6" xfId="2" applyFont="1" applyFill="1" applyBorder="1" applyProtection="1">
      <alignment vertical="center"/>
      <protection locked="0"/>
    </xf>
    <xf numFmtId="0" fontId="14" fillId="2" borderId="6" xfId="2" applyFont="1" applyFill="1" applyBorder="1" applyAlignment="1" applyProtection="1">
      <alignment vertical="center" shrinkToFit="1"/>
      <protection locked="0"/>
    </xf>
    <xf numFmtId="0" fontId="14" fillId="0" borderId="0" xfId="2" applyFont="1" applyAlignment="1" applyProtection="1">
      <alignment horizontal="center" vertical="center" shrinkToFit="1"/>
      <protection locked="0"/>
    </xf>
    <xf numFmtId="0" fontId="14" fillId="0" borderId="0" xfId="2" applyFont="1" applyAlignment="1" applyProtection="1">
      <alignment vertical="center" shrinkToFit="1"/>
      <protection locked="0"/>
    </xf>
    <xf numFmtId="0" fontId="15" fillId="0" borderId="0" xfId="2" applyFont="1" applyProtection="1">
      <alignment vertical="center"/>
      <protection locked="0"/>
    </xf>
    <xf numFmtId="0" fontId="18" fillId="0" borderId="0" xfId="0" applyFont="1" applyProtection="1">
      <alignment vertical="center"/>
      <protection locked="0"/>
    </xf>
    <xf numFmtId="0" fontId="18" fillId="0" borderId="0" xfId="0" applyFont="1" applyAlignment="1" applyProtection="1">
      <alignment horizontal="center" vertical="center"/>
      <protection locked="0"/>
    </xf>
    <xf numFmtId="0" fontId="14" fillId="0" borderId="10" xfId="0" applyFont="1" applyBorder="1" applyProtection="1">
      <alignment vertical="center"/>
      <protection locked="0"/>
    </xf>
    <xf numFmtId="176" fontId="14" fillId="2" borderId="3" xfId="0" applyNumberFormat="1" applyFont="1" applyFill="1" applyBorder="1" applyAlignment="1" applyProtection="1">
      <alignment horizontal="right" vertical="center"/>
      <protection locked="0"/>
    </xf>
    <xf numFmtId="176" fontId="14" fillId="2" borderId="19" xfId="0" applyNumberFormat="1" applyFont="1" applyFill="1" applyBorder="1" applyAlignment="1" applyProtection="1">
      <alignment horizontal="right" vertical="center"/>
      <protection locked="0"/>
    </xf>
    <xf numFmtId="176" fontId="14" fillId="2" borderId="0" xfId="0" applyNumberFormat="1" applyFont="1" applyFill="1" applyAlignment="1" applyProtection="1">
      <alignment horizontal="right" vertical="center"/>
      <protection locked="0"/>
    </xf>
    <xf numFmtId="176" fontId="14" fillId="0" borderId="0" xfId="0" applyNumberFormat="1" applyFont="1" applyAlignment="1" applyProtection="1">
      <alignment horizontal="center" vertical="center"/>
      <protection locked="0"/>
    </xf>
    <xf numFmtId="0" fontId="15" fillId="0" borderId="12" xfId="0" applyFont="1" applyBorder="1" applyProtection="1">
      <alignment vertical="center"/>
      <protection locked="0"/>
    </xf>
    <xf numFmtId="0" fontId="14" fillId="0" borderId="0" xfId="0" applyFont="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41" fontId="14" fillId="0" borderId="0" xfId="1" applyNumberFormat="1" applyFont="1" applyFill="1" applyBorder="1" applyAlignment="1" applyProtection="1">
      <alignment horizontal="right" vertical="center"/>
      <protection locked="0"/>
    </xf>
    <xf numFmtId="176" fontId="14" fillId="0" borderId="0" xfId="0" applyNumberFormat="1" applyFont="1" applyAlignment="1" applyProtection="1">
      <alignment horizontal="right" vertical="center"/>
      <protection locked="0"/>
    </xf>
    <xf numFmtId="0" fontId="15" fillId="0" borderId="0" xfId="0" applyFont="1" applyProtection="1">
      <alignment vertical="center"/>
      <protection locked="0"/>
    </xf>
    <xf numFmtId="176" fontId="14" fillId="0" borderId="3" xfId="2" applyNumberFormat="1" applyFont="1" applyBorder="1" applyAlignment="1" applyProtection="1">
      <alignment vertical="center" shrinkToFit="1"/>
      <protection locked="0"/>
    </xf>
    <xf numFmtId="176" fontId="14" fillId="2" borderId="3" xfId="2" applyNumberFormat="1" applyFont="1" applyFill="1" applyBorder="1" applyAlignment="1" applyProtection="1">
      <alignment vertical="center" shrinkToFit="1"/>
      <protection locked="0"/>
    </xf>
    <xf numFmtId="0" fontId="14" fillId="0" borderId="3" xfId="2" applyFont="1" applyBorder="1" applyAlignment="1" applyProtection="1">
      <alignment vertical="center" shrinkToFit="1"/>
      <protection locked="0"/>
    </xf>
    <xf numFmtId="0" fontId="15" fillId="0" borderId="2" xfId="2" applyFont="1" applyBorder="1" applyProtection="1">
      <alignment vertical="center"/>
      <protection locked="0"/>
    </xf>
    <xf numFmtId="176" fontId="14" fillId="0" borderId="19" xfId="2" applyNumberFormat="1" applyFont="1" applyBorder="1" applyAlignment="1" applyProtection="1">
      <alignment vertical="center" shrinkToFit="1"/>
      <protection locked="0"/>
    </xf>
    <xf numFmtId="176" fontId="14" fillId="2" borderId="19" xfId="2" applyNumberFormat="1" applyFont="1" applyFill="1" applyBorder="1" applyAlignment="1" applyProtection="1">
      <alignment vertical="center" shrinkToFit="1"/>
      <protection locked="0"/>
    </xf>
    <xf numFmtId="0" fontId="14" fillId="0" borderId="19" xfId="2" applyFont="1" applyBorder="1" applyAlignment="1" applyProtection="1">
      <alignment vertical="center" shrinkToFit="1"/>
      <protection locked="0"/>
    </xf>
    <xf numFmtId="0" fontId="15" fillId="0" borderId="20" xfId="2" applyFont="1" applyBorder="1" applyProtection="1">
      <alignment vertical="center"/>
      <protection locked="0"/>
    </xf>
    <xf numFmtId="0" fontId="14" fillId="0" borderId="7" xfId="2" applyFont="1" applyBorder="1" applyProtection="1">
      <alignment vertical="center"/>
      <protection locked="0"/>
    </xf>
    <xf numFmtId="0" fontId="14" fillId="0" borderId="12" xfId="2" applyFont="1" applyBorder="1" applyProtection="1">
      <alignment vertical="center"/>
      <protection locked="0"/>
    </xf>
    <xf numFmtId="0" fontId="17" fillId="0" borderId="0" xfId="2" applyFont="1" applyProtection="1">
      <alignment vertical="center"/>
      <protection locked="0"/>
    </xf>
    <xf numFmtId="176" fontId="22" fillId="2" borderId="0" xfId="0" applyNumberFormat="1" applyFont="1" applyFill="1" applyAlignment="1" applyProtection="1">
      <alignment horizontal="right" vertical="center"/>
      <protection locked="0"/>
    </xf>
    <xf numFmtId="0" fontId="8" fillId="0" borderId="1" xfId="0" applyFont="1" applyBorder="1" applyAlignment="1">
      <alignment vertical="center" wrapText="1"/>
    </xf>
    <xf numFmtId="0" fontId="14" fillId="0" borderId="15" xfId="2" applyFont="1" applyBorder="1" applyAlignment="1" applyProtection="1">
      <alignment horizontal="center" vertical="center"/>
      <protection locked="0"/>
    </xf>
    <xf numFmtId="0" fontId="14" fillId="0" borderId="14" xfId="2" applyFont="1" applyBorder="1" applyAlignment="1" applyProtection="1">
      <alignment horizontal="center" vertical="center"/>
      <protection locked="0"/>
    </xf>
    <xf numFmtId="0" fontId="14" fillId="0" borderId="16" xfId="2" applyFont="1" applyBorder="1" applyAlignment="1" applyProtection="1">
      <alignment horizontal="center" vertical="center"/>
      <protection locked="0"/>
    </xf>
    <xf numFmtId="0" fontId="14" fillId="2" borderId="17" xfId="2" applyFont="1" applyFill="1" applyBorder="1" applyAlignment="1" applyProtection="1">
      <alignment horizontal="left" vertical="center"/>
      <protection locked="0"/>
    </xf>
    <xf numFmtId="0" fontId="14" fillId="2" borderId="14" xfId="2" applyFont="1" applyFill="1" applyBorder="1" applyAlignment="1" applyProtection="1">
      <alignment horizontal="left" vertical="center"/>
      <protection locked="0"/>
    </xf>
    <xf numFmtId="0" fontId="14" fillId="2" borderId="13" xfId="2" applyFont="1" applyFill="1" applyBorder="1" applyAlignment="1" applyProtection="1">
      <alignment horizontal="left" vertical="center"/>
      <protection locked="0"/>
    </xf>
    <xf numFmtId="0" fontId="14" fillId="2" borderId="9" xfId="2" applyFont="1" applyFill="1" applyBorder="1" applyAlignment="1">
      <alignment horizontal="left" vertical="top" wrapText="1"/>
    </xf>
    <xf numFmtId="0" fontId="14" fillId="2" borderId="5" xfId="2" applyFont="1" applyFill="1" applyBorder="1" applyAlignment="1">
      <alignment horizontal="left" vertical="top" wrapText="1"/>
    </xf>
    <xf numFmtId="0" fontId="14" fillId="2" borderId="11" xfId="2" applyFont="1" applyFill="1" applyBorder="1" applyAlignment="1">
      <alignment horizontal="left" vertical="top" wrapText="1"/>
    </xf>
    <xf numFmtId="0" fontId="14" fillId="2" borderId="8" xfId="2" applyFont="1" applyFill="1" applyBorder="1" applyAlignment="1">
      <alignment horizontal="left" vertical="top" wrapText="1"/>
    </xf>
    <xf numFmtId="0" fontId="14" fillId="2" borderId="6" xfId="2" applyFont="1" applyFill="1" applyBorder="1" applyAlignment="1">
      <alignment horizontal="left" vertical="top" wrapText="1"/>
    </xf>
    <xf numFmtId="0" fontId="14" fillId="2" borderId="10" xfId="2" applyFont="1" applyFill="1" applyBorder="1" applyAlignment="1">
      <alignment horizontal="left" vertical="top" wrapText="1"/>
    </xf>
    <xf numFmtId="0" fontId="15" fillId="0" borderId="0" xfId="2" applyFont="1" applyAlignment="1" applyProtection="1">
      <alignment horizontal="left" vertical="center" wrapText="1"/>
      <protection locked="0"/>
    </xf>
    <xf numFmtId="0" fontId="15" fillId="2" borderId="8" xfId="2" applyFont="1" applyFill="1" applyBorder="1" applyAlignment="1" applyProtection="1">
      <alignment horizontal="center" vertical="center" wrapText="1"/>
      <protection locked="0"/>
    </xf>
    <xf numFmtId="0" fontId="15" fillId="2" borderId="10" xfId="2" applyFont="1" applyFill="1" applyBorder="1" applyAlignment="1" applyProtection="1">
      <alignment horizontal="center" vertical="center" wrapText="1"/>
      <protection locked="0"/>
    </xf>
    <xf numFmtId="0" fontId="15" fillId="2" borderId="4" xfId="2" applyFont="1" applyFill="1" applyBorder="1" applyAlignment="1" applyProtection="1">
      <alignment horizontal="left" vertical="center" wrapText="1"/>
      <protection locked="0"/>
    </xf>
    <xf numFmtId="0" fontId="15" fillId="2" borderId="3" xfId="2" applyFont="1" applyFill="1" applyBorder="1" applyAlignment="1" applyProtection="1">
      <alignment horizontal="left" vertical="center" wrapText="1"/>
      <protection locked="0"/>
    </xf>
    <xf numFmtId="0" fontId="15" fillId="2" borderId="2" xfId="2" applyFont="1" applyFill="1" applyBorder="1" applyAlignment="1" applyProtection="1">
      <alignment horizontal="left" vertical="center" wrapText="1"/>
      <protection locked="0"/>
    </xf>
    <xf numFmtId="0" fontId="15" fillId="2" borderId="9" xfId="2" applyFont="1" applyFill="1" applyBorder="1" applyAlignment="1" applyProtection="1">
      <alignment horizontal="left" vertical="center" wrapText="1"/>
      <protection locked="0"/>
    </xf>
    <xf numFmtId="0" fontId="15" fillId="2" borderId="5" xfId="2" applyFont="1" applyFill="1" applyBorder="1" applyAlignment="1" applyProtection="1">
      <alignment horizontal="left" vertical="center" wrapText="1"/>
      <protection locked="0"/>
    </xf>
    <xf numFmtId="0" fontId="15" fillId="2" borderId="11" xfId="2" applyFont="1" applyFill="1" applyBorder="1" applyAlignment="1" applyProtection="1">
      <alignment horizontal="left" vertical="center" wrapText="1"/>
      <protection locked="0"/>
    </xf>
    <xf numFmtId="0" fontId="15" fillId="2" borderId="4" xfId="2" applyFont="1" applyFill="1" applyBorder="1" applyAlignment="1" applyProtection="1">
      <alignment horizontal="left" vertical="center" wrapText="1" shrinkToFit="1"/>
      <protection locked="0"/>
    </xf>
    <xf numFmtId="0" fontId="15" fillId="2" borderId="3" xfId="2" applyFont="1" applyFill="1" applyBorder="1" applyAlignment="1" applyProtection="1">
      <alignment horizontal="left" vertical="center" wrapText="1" shrinkToFit="1"/>
      <protection locked="0"/>
    </xf>
    <xf numFmtId="0" fontId="15" fillId="2" borderId="2" xfId="2" applyFont="1" applyFill="1" applyBorder="1" applyAlignment="1" applyProtection="1">
      <alignment horizontal="left" vertical="center" wrapText="1" shrinkToFit="1"/>
      <protection locked="0"/>
    </xf>
    <xf numFmtId="0" fontId="15" fillId="2" borderId="9" xfId="2" applyFont="1" applyFill="1" applyBorder="1" applyAlignment="1" applyProtection="1">
      <alignment horizontal="left" vertical="center" wrapText="1" shrinkToFit="1"/>
      <protection locked="0"/>
    </xf>
    <xf numFmtId="0" fontId="15" fillId="2" borderId="5" xfId="2" applyFont="1" applyFill="1" applyBorder="1" applyAlignment="1" applyProtection="1">
      <alignment horizontal="left" vertical="center" wrapText="1" shrinkToFit="1"/>
      <protection locked="0"/>
    </xf>
    <xf numFmtId="0" fontId="15" fillId="2" borderId="11" xfId="2" applyFont="1" applyFill="1" applyBorder="1" applyAlignment="1" applyProtection="1">
      <alignment horizontal="left" vertical="center" wrapText="1" shrinkToFit="1"/>
      <protection locked="0"/>
    </xf>
    <xf numFmtId="176" fontId="14" fillId="2" borderId="4" xfId="2" applyNumberFormat="1" applyFont="1" applyFill="1" applyBorder="1" applyAlignment="1" applyProtection="1">
      <alignment horizontal="right" vertical="center" shrinkToFit="1"/>
      <protection locked="0"/>
    </xf>
    <xf numFmtId="176" fontId="14" fillId="2" borderId="3" xfId="2" applyNumberFormat="1" applyFont="1" applyFill="1" applyBorder="1" applyAlignment="1" applyProtection="1">
      <alignment horizontal="right" vertical="center" shrinkToFit="1"/>
      <protection locked="0"/>
    </xf>
    <xf numFmtId="176" fontId="14" fillId="2" borderId="18" xfId="2" applyNumberFormat="1" applyFont="1" applyFill="1" applyBorder="1" applyAlignment="1" applyProtection="1">
      <alignment horizontal="right" vertical="center" shrinkToFit="1"/>
      <protection locked="0"/>
    </xf>
    <xf numFmtId="176" fontId="14" fillId="2" borderId="19" xfId="2" applyNumberFormat="1" applyFont="1" applyFill="1" applyBorder="1" applyAlignment="1" applyProtection="1">
      <alignment horizontal="right" vertical="center" shrinkToFit="1"/>
      <protection locked="0"/>
    </xf>
    <xf numFmtId="0" fontId="14" fillId="2" borderId="8" xfId="2" applyFont="1" applyFill="1" applyBorder="1" applyAlignment="1" applyProtection="1">
      <alignment horizontal="left" vertical="top" wrapText="1"/>
      <protection locked="0"/>
    </xf>
    <xf numFmtId="0" fontId="14" fillId="2" borderId="6" xfId="2" applyFont="1" applyFill="1" applyBorder="1" applyAlignment="1" applyProtection="1">
      <alignment horizontal="left" vertical="top" wrapText="1"/>
      <protection locked="0"/>
    </xf>
    <xf numFmtId="0" fontId="14" fillId="2" borderId="10" xfId="2" applyFont="1" applyFill="1" applyBorder="1" applyAlignment="1" applyProtection="1">
      <alignment horizontal="left" vertical="top" wrapText="1"/>
      <protection locked="0"/>
    </xf>
    <xf numFmtId="0" fontId="14" fillId="0" borderId="5" xfId="2" applyFont="1" applyBorder="1" applyAlignment="1" applyProtection="1">
      <alignment horizontal="left" vertical="center" wrapText="1"/>
      <protection locked="0"/>
    </xf>
    <xf numFmtId="0" fontId="14" fillId="0" borderId="8" xfId="2" applyFont="1" applyBorder="1" applyAlignment="1" applyProtection="1">
      <alignment horizontal="center" vertical="center" wrapText="1"/>
      <protection locked="0"/>
    </xf>
    <xf numFmtId="0" fontId="15" fillId="0" borderId="10" xfId="2" applyFont="1" applyBorder="1" applyAlignment="1" applyProtection="1">
      <alignment horizontal="center" vertical="center" wrapText="1"/>
      <protection locked="0"/>
    </xf>
    <xf numFmtId="0" fontId="14" fillId="0" borderId="6" xfId="2" applyFont="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locked="0"/>
    </xf>
    <xf numFmtId="0" fontId="14" fillId="0" borderId="8" xfId="2" applyFont="1" applyBorder="1" applyAlignment="1" applyProtection="1">
      <alignment horizontal="center" vertical="center"/>
      <protection locked="0"/>
    </xf>
    <xf numFmtId="0" fontId="14" fillId="0" borderId="6"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 xfId="2" applyFont="1" applyBorder="1" applyAlignment="1" applyProtection="1">
      <alignment horizontal="center" vertical="center"/>
      <protection locked="0"/>
    </xf>
    <xf numFmtId="0" fontId="15" fillId="2" borderId="4"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176" fontId="14" fillId="2" borderId="18" xfId="0" applyNumberFormat="1" applyFont="1" applyFill="1" applyBorder="1" applyAlignment="1" applyProtection="1">
      <alignment horizontal="right" vertical="center"/>
      <protection locked="0"/>
    </xf>
    <xf numFmtId="176" fontId="14" fillId="2" borderId="19" xfId="0" applyNumberFormat="1" applyFont="1" applyFill="1" applyBorder="1" applyAlignment="1" applyProtection="1">
      <alignment horizontal="right" vertical="center"/>
      <protection locked="0"/>
    </xf>
    <xf numFmtId="0" fontId="15"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9"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11" xfId="0" applyFont="1" applyFill="1" applyBorder="1" applyAlignment="1" applyProtection="1">
      <alignment horizontal="left" vertical="center" wrapText="1"/>
      <protection locked="0"/>
    </xf>
    <xf numFmtId="41" fontId="14" fillId="2" borderId="4" xfId="1" applyNumberFormat="1" applyFont="1" applyFill="1" applyBorder="1" applyAlignment="1" applyProtection="1">
      <alignment horizontal="right" vertical="center"/>
      <protection locked="0"/>
    </xf>
    <xf numFmtId="41" fontId="14" fillId="2" borderId="3" xfId="1" applyNumberFormat="1" applyFont="1" applyFill="1" applyBorder="1" applyAlignment="1" applyProtection="1">
      <alignment horizontal="right" vertical="center"/>
      <protection locked="0"/>
    </xf>
    <xf numFmtId="41" fontId="14" fillId="2" borderId="9" xfId="1" applyNumberFormat="1" applyFont="1" applyFill="1" applyBorder="1" applyAlignment="1" applyProtection="1">
      <alignment horizontal="right" vertical="center"/>
      <protection locked="0"/>
    </xf>
    <xf numFmtId="41" fontId="14" fillId="2" borderId="5" xfId="1" applyNumberFormat="1" applyFont="1" applyFill="1" applyBorder="1" applyAlignment="1" applyProtection="1">
      <alignment horizontal="right" vertical="center"/>
      <protection locked="0"/>
    </xf>
    <xf numFmtId="0" fontId="14" fillId="0" borderId="2"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176" fontId="14" fillId="2" borderId="7" xfId="0" applyNumberFormat="1" applyFont="1" applyFill="1" applyBorder="1" applyAlignment="1" applyProtection="1">
      <alignment horizontal="right" vertical="center"/>
      <protection locked="0"/>
    </xf>
    <xf numFmtId="176" fontId="14" fillId="2" borderId="0" xfId="0" applyNumberFormat="1" applyFont="1" applyFill="1" applyAlignment="1" applyProtection="1">
      <alignment horizontal="right" vertical="center"/>
      <protection locked="0"/>
    </xf>
    <xf numFmtId="176" fontId="14" fillId="2" borderId="4" xfId="0" applyNumberFormat="1" applyFont="1" applyFill="1" applyBorder="1" applyAlignment="1" applyProtection="1">
      <alignment horizontal="right" vertical="center"/>
      <protection locked="0"/>
    </xf>
    <xf numFmtId="176" fontId="14" fillId="2" borderId="3" xfId="0" applyNumberFormat="1" applyFont="1" applyFill="1" applyBorder="1" applyAlignment="1" applyProtection="1">
      <alignment horizontal="right" vertical="center"/>
      <protection locked="0"/>
    </xf>
    <xf numFmtId="0" fontId="14"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8"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38" fontId="18" fillId="4" borderId="8" xfId="1" applyNumberFormat="1" applyFont="1" applyFill="1" applyBorder="1" applyAlignment="1" applyProtection="1">
      <alignment horizontal="right" vertical="center"/>
      <protection locked="0"/>
    </xf>
    <xf numFmtId="38" fontId="18" fillId="4" borderId="6" xfId="1" applyNumberFormat="1" applyFont="1" applyFill="1" applyBorder="1" applyAlignment="1" applyProtection="1">
      <alignment horizontal="right" vertical="center"/>
      <protection locked="0"/>
    </xf>
    <xf numFmtId="38" fontId="18" fillId="4" borderId="8" xfId="1" applyNumberFormat="1" applyFont="1" applyFill="1" applyBorder="1" applyAlignment="1" applyProtection="1">
      <alignment horizontal="right" vertical="center" wrapText="1"/>
      <protection locked="0"/>
    </xf>
    <xf numFmtId="38" fontId="18" fillId="4" borderId="6" xfId="1" applyNumberFormat="1" applyFont="1" applyFill="1" applyBorder="1" applyAlignment="1" applyProtection="1">
      <alignment horizontal="right" vertical="center" wrapText="1"/>
      <protection locked="0"/>
    </xf>
    <xf numFmtId="177" fontId="18" fillId="4" borderId="1" xfId="0" applyNumberFormat="1" applyFont="1" applyFill="1" applyBorder="1" applyAlignment="1" applyProtection="1">
      <alignment horizontal="right" vertical="center"/>
      <protection locked="0"/>
    </xf>
    <xf numFmtId="177" fontId="18" fillId="4" borderId="8" xfId="0" applyNumberFormat="1" applyFont="1" applyFill="1" applyBorder="1" applyAlignment="1" applyProtection="1">
      <alignment horizontal="right" vertical="center"/>
      <protection locked="0"/>
    </xf>
    <xf numFmtId="0" fontId="14" fillId="0" borderId="8"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38" fontId="18" fillId="2" borderId="8" xfId="1" applyNumberFormat="1" applyFont="1" applyFill="1" applyBorder="1" applyAlignment="1" applyProtection="1">
      <alignment horizontal="right" vertical="center" wrapText="1"/>
      <protection locked="0"/>
    </xf>
    <xf numFmtId="38" fontId="18" fillId="2" borderId="6" xfId="1" applyNumberFormat="1" applyFont="1" applyFill="1" applyBorder="1" applyAlignment="1" applyProtection="1">
      <alignment horizontal="right" vertical="center" wrapText="1"/>
      <protection locked="0"/>
    </xf>
    <xf numFmtId="38" fontId="18" fillId="2" borderId="8" xfId="1" applyNumberFormat="1" applyFont="1" applyFill="1" applyBorder="1" applyAlignment="1" applyProtection="1">
      <alignment horizontal="right" vertical="center"/>
      <protection locked="0"/>
    </xf>
    <xf numFmtId="38" fontId="18" fillId="2" borderId="6" xfId="1" applyNumberFormat="1" applyFont="1" applyFill="1" applyBorder="1" applyAlignment="1" applyProtection="1">
      <alignment horizontal="right" vertical="center"/>
      <protection locked="0"/>
    </xf>
    <xf numFmtId="0" fontId="14" fillId="0" borderId="21"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8"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38" fontId="18" fillId="2" borderId="8" xfId="3" applyNumberFormat="1" applyFont="1" applyFill="1" applyBorder="1" applyAlignment="1" applyProtection="1">
      <alignment horizontal="right" vertical="center"/>
      <protection locked="0"/>
    </xf>
    <xf numFmtId="38" fontId="18" fillId="2" borderId="6" xfId="3" applyNumberFormat="1" applyFont="1" applyFill="1" applyBorder="1" applyAlignment="1" applyProtection="1">
      <alignment horizontal="right" vertical="center"/>
      <protection locked="0"/>
    </xf>
    <xf numFmtId="0" fontId="14" fillId="0" borderId="9" xfId="2" applyFont="1" applyBorder="1" applyAlignment="1" applyProtection="1">
      <alignment horizontal="center" vertical="center"/>
      <protection hidden="1"/>
    </xf>
    <xf numFmtId="0" fontId="14" fillId="0" borderId="5" xfId="2" applyFont="1" applyBorder="1" applyAlignment="1" applyProtection="1">
      <alignment horizontal="center" vertical="center"/>
      <protection hidden="1"/>
    </xf>
    <xf numFmtId="0" fontId="14" fillId="0" borderId="11" xfId="2" applyFont="1" applyBorder="1" applyAlignment="1" applyProtection="1">
      <alignment horizontal="center" vertical="center"/>
      <protection hidden="1"/>
    </xf>
    <xf numFmtId="0" fontId="15" fillId="2" borderId="6" xfId="2" applyFont="1" applyFill="1" applyBorder="1" applyAlignment="1" applyProtection="1">
      <alignment horizontal="center" vertical="center" wrapText="1"/>
      <protection locked="0"/>
    </xf>
    <xf numFmtId="0" fontId="14" fillId="2" borderId="8" xfId="0" applyFont="1" applyFill="1" applyBorder="1" applyAlignment="1" applyProtection="1">
      <alignment horizontal="center" vertical="center" wrapText="1"/>
      <protection locked="0"/>
    </xf>
    <xf numFmtId="0" fontId="14" fillId="2" borderId="6" xfId="0" applyFont="1" applyFill="1" applyBorder="1" applyAlignment="1" applyProtection="1">
      <alignment horizontal="center" vertical="center" wrapText="1"/>
      <protection locked="0"/>
    </xf>
    <xf numFmtId="0" fontId="14" fillId="2" borderId="10" xfId="0" applyFont="1" applyFill="1" applyBorder="1" applyAlignment="1" applyProtection="1">
      <alignment horizontal="center" vertical="center" wrapText="1"/>
      <protection locked="0"/>
    </xf>
    <xf numFmtId="0" fontId="14" fillId="0" borderId="4" xfId="2" applyFont="1" applyBorder="1" applyAlignment="1" applyProtection="1">
      <alignment horizontal="center" vertical="center"/>
      <protection hidden="1"/>
    </xf>
    <xf numFmtId="0" fontId="14" fillId="0" borderId="3" xfId="2" applyFont="1" applyBorder="1" applyAlignment="1" applyProtection="1">
      <alignment horizontal="center" vertical="center"/>
      <protection hidden="1"/>
    </xf>
    <xf numFmtId="0" fontId="14" fillId="0" borderId="2" xfId="2" applyFont="1" applyBorder="1" applyAlignment="1" applyProtection="1">
      <alignment horizontal="center" vertical="center"/>
      <protection hidden="1"/>
    </xf>
    <xf numFmtId="0" fontId="14" fillId="0" borderId="1" xfId="2" applyFont="1" applyBorder="1" applyAlignment="1" applyProtection="1">
      <alignment horizontal="center" vertical="center" wrapText="1" shrinkToFit="1"/>
      <protection hidden="1"/>
    </xf>
    <xf numFmtId="0" fontId="14" fillId="0" borderId="1" xfId="2" applyFont="1" applyBorder="1" applyAlignment="1" applyProtection="1">
      <alignment horizontal="center" vertical="center" shrinkToFit="1"/>
      <protection hidden="1"/>
    </xf>
    <xf numFmtId="0" fontId="14" fillId="0" borderId="8" xfId="2" applyFont="1" applyBorder="1" applyAlignment="1" applyProtection="1">
      <alignment horizontal="center" vertical="center" shrinkToFit="1"/>
      <protection hidden="1"/>
    </xf>
    <xf numFmtId="0" fontId="14" fillId="2" borderId="6" xfId="2" applyFont="1" applyFill="1" applyBorder="1" applyAlignment="1" applyProtection="1">
      <alignment horizontal="center" vertical="center" shrinkToFit="1"/>
      <protection locked="0"/>
    </xf>
    <xf numFmtId="0" fontId="14" fillId="2" borderId="10" xfId="2" applyFont="1" applyFill="1" applyBorder="1" applyAlignment="1" applyProtection="1">
      <alignment horizontal="center" vertical="center" shrinkToFit="1"/>
      <protection locked="0"/>
    </xf>
    <xf numFmtId="0" fontId="14" fillId="0" borderId="28" xfId="2" applyFont="1" applyBorder="1" applyAlignment="1">
      <alignment horizontal="center" vertical="center" shrinkToFit="1"/>
    </xf>
    <xf numFmtId="0" fontId="14" fillId="0" borderId="29" xfId="2" applyFont="1" applyBorder="1" applyAlignment="1">
      <alignment horizontal="center" vertical="center" shrinkToFit="1"/>
    </xf>
    <xf numFmtId="0" fontId="14" fillId="0" borderId="31" xfId="2" applyFont="1" applyBorder="1" applyAlignment="1">
      <alignment horizontal="center" vertical="center" shrinkToFit="1"/>
    </xf>
    <xf numFmtId="0" fontId="15" fillId="2" borderId="26" xfId="2" applyFont="1" applyFill="1" applyBorder="1" applyAlignment="1" applyProtection="1">
      <alignment horizontal="center" vertical="center" wrapText="1"/>
      <protection locked="0"/>
    </xf>
    <xf numFmtId="0" fontId="14" fillId="2" borderId="32" xfId="2" applyFont="1" applyFill="1" applyBorder="1" applyAlignment="1" applyProtection="1">
      <alignment horizontal="center" vertical="center" wrapText="1"/>
      <protection locked="0"/>
    </xf>
    <xf numFmtId="0" fontId="14" fillId="2" borderId="26" xfId="2" applyFont="1" applyFill="1" applyBorder="1" applyAlignment="1" applyProtection="1">
      <alignment horizontal="center" vertical="center" wrapText="1"/>
      <protection locked="0"/>
    </xf>
    <xf numFmtId="0" fontId="15" fillId="0" borderId="26" xfId="2" applyFont="1" applyBorder="1" applyAlignment="1">
      <alignment horizontal="center" vertical="center" wrapText="1"/>
    </xf>
    <xf numFmtId="0" fontId="14" fillId="2" borderId="32" xfId="2" applyFont="1" applyFill="1" applyBorder="1" applyAlignment="1" applyProtection="1">
      <alignment horizontal="center" vertical="center" wrapText="1" shrinkToFit="1"/>
      <protection locked="0"/>
    </xf>
    <xf numFmtId="0" fontId="14" fillId="2" borderId="26" xfId="2" applyFont="1" applyFill="1" applyBorder="1" applyAlignment="1" applyProtection="1">
      <alignment horizontal="center" vertical="center" wrapText="1" shrinkToFit="1"/>
      <protection locked="0"/>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0" xfId="2" applyFont="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14" fillId="0" borderId="14" xfId="2" applyFont="1" applyBorder="1" applyAlignment="1">
      <alignment horizontal="center" vertical="center"/>
    </xf>
    <xf numFmtId="0" fontId="14" fillId="0" borderId="13" xfId="2" applyFont="1" applyBorder="1" applyAlignment="1">
      <alignment horizontal="center" vertical="center"/>
    </xf>
    <xf numFmtId="0" fontId="14" fillId="2" borderId="24" xfId="2" applyFont="1" applyFill="1" applyBorder="1" applyAlignment="1" applyProtection="1">
      <alignment horizontal="center" vertical="center"/>
      <protection locked="0"/>
    </xf>
    <xf numFmtId="0" fontId="14" fillId="2" borderId="28" xfId="2" applyFont="1" applyFill="1" applyBorder="1" applyAlignment="1" applyProtection="1">
      <alignment horizontal="center" vertical="center" wrapText="1"/>
      <protection locked="0"/>
    </xf>
    <xf numFmtId="0" fontId="14" fillId="2" borderId="29" xfId="2" applyFont="1" applyFill="1" applyBorder="1" applyAlignment="1" applyProtection="1">
      <alignment horizontal="center" vertical="center" wrapText="1"/>
      <protection locked="0"/>
    </xf>
    <xf numFmtId="0" fontId="14" fillId="2" borderId="30" xfId="2" applyFont="1" applyFill="1" applyBorder="1" applyAlignment="1" applyProtection="1">
      <alignment horizontal="center" vertical="center" wrapText="1"/>
      <protection locked="0"/>
    </xf>
    <xf numFmtId="0" fontId="14" fillId="2" borderId="24" xfId="2" applyFont="1" applyFill="1" applyBorder="1" applyAlignment="1" applyProtection="1">
      <alignment horizontal="center" vertical="center" wrapText="1"/>
      <protection locked="0"/>
    </xf>
    <xf numFmtId="0" fontId="14" fillId="2" borderId="25" xfId="2" applyFont="1" applyFill="1" applyBorder="1" applyAlignment="1" applyProtection="1">
      <alignment horizontal="center" vertical="center" wrapText="1"/>
      <protection locked="0"/>
    </xf>
    <xf numFmtId="0" fontId="14" fillId="0" borderId="0" xfId="2" applyFont="1" applyAlignment="1">
      <alignment horizontal="center" vertical="center" shrinkToFit="1"/>
    </xf>
    <xf numFmtId="0" fontId="15" fillId="0" borderId="28" xfId="0" applyFont="1" applyBorder="1" applyAlignment="1">
      <alignment horizontal="center" vertical="center" shrinkToFit="1"/>
    </xf>
    <xf numFmtId="0" fontId="15" fillId="0" borderId="29" xfId="0" applyFont="1" applyBorder="1" applyAlignment="1">
      <alignment horizontal="center" vertical="center" shrinkToFit="1"/>
    </xf>
    <xf numFmtId="0" fontId="14" fillId="0" borderId="28" xfId="2" applyFont="1" applyBorder="1" applyAlignment="1">
      <alignment horizontal="center" vertical="center" wrapText="1"/>
    </xf>
    <xf numFmtId="0" fontId="14" fillId="0" borderId="29" xfId="2" applyFont="1" applyBorder="1" applyAlignment="1">
      <alignment horizontal="center" vertical="center" wrapText="1"/>
    </xf>
    <xf numFmtId="0" fontId="27" fillId="0" borderId="0" xfId="2" applyFont="1" applyAlignment="1" applyProtection="1">
      <alignment horizontal="center" vertical="center" wrapText="1"/>
      <protection locked="0"/>
    </xf>
    <xf numFmtId="0" fontId="14" fillId="0" borderId="0" xfId="2" applyFont="1" applyAlignment="1" applyProtection="1">
      <alignment horizontal="right" vertical="center"/>
      <protection locked="0"/>
    </xf>
    <xf numFmtId="0" fontId="14" fillId="0" borderId="0" xfId="2" applyFont="1" applyAlignment="1" applyProtection="1">
      <alignment horizontal="left" vertical="center" wrapText="1"/>
      <protection locked="0"/>
    </xf>
    <xf numFmtId="0" fontId="14" fillId="0" borderId="0" xfId="2" applyFont="1" applyAlignment="1" applyProtection="1">
      <alignment horizontal="center" vertical="center" wrapText="1"/>
      <protection locked="0"/>
    </xf>
    <xf numFmtId="0" fontId="15" fillId="0" borderId="14" xfId="2" applyFont="1" applyBorder="1" applyAlignment="1">
      <alignment horizontal="center" vertical="center"/>
    </xf>
    <xf numFmtId="0" fontId="15" fillId="0" borderId="13" xfId="2" applyFont="1" applyBorder="1" applyAlignment="1">
      <alignment horizontal="center" vertical="center"/>
    </xf>
    <xf numFmtId="0" fontId="15" fillId="2" borderId="14" xfId="2" applyFont="1" applyFill="1" applyBorder="1" applyAlignment="1" applyProtection="1">
      <alignment horizontal="center" vertical="center"/>
      <protection locked="0"/>
    </xf>
    <xf numFmtId="0" fontId="15" fillId="2" borderId="13" xfId="2" applyFont="1" applyFill="1" applyBorder="1" applyAlignment="1" applyProtection="1">
      <alignment horizontal="center" vertical="center"/>
      <protection locked="0"/>
    </xf>
    <xf numFmtId="0" fontId="15" fillId="2" borderId="4" xfId="2" applyFont="1" applyFill="1" applyBorder="1" applyAlignment="1" applyProtection="1">
      <alignment horizontal="center" vertical="center" wrapText="1"/>
      <protection locked="0"/>
    </xf>
    <xf numFmtId="0" fontId="15" fillId="2" borderId="3" xfId="2" applyFont="1" applyFill="1" applyBorder="1" applyAlignment="1" applyProtection="1">
      <alignment horizontal="center" vertical="center" wrapText="1"/>
      <protection locked="0"/>
    </xf>
    <xf numFmtId="0" fontId="15" fillId="2" borderId="2" xfId="2" applyFont="1" applyFill="1" applyBorder="1" applyAlignment="1" applyProtection="1">
      <alignment horizontal="center" vertical="center" wrapText="1"/>
      <protection locked="0"/>
    </xf>
    <xf numFmtId="0" fontId="15" fillId="2" borderId="7" xfId="2" applyFont="1" applyFill="1" applyBorder="1" applyAlignment="1" applyProtection="1">
      <alignment horizontal="center" vertical="center" wrapText="1"/>
      <protection locked="0"/>
    </xf>
    <xf numFmtId="0" fontId="15" fillId="2" borderId="0" xfId="2" applyFont="1" applyFill="1" applyAlignment="1" applyProtection="1">
      <alignment horizontal="center" vertical="center" wrapText="1"/>
      <protection locked="0"/>
    </xf>
    <xf numFmtId="0" fontId="15" fillId="2" borderId="12" xfId="2" applyFont="1" applyFill="1" applyBorder="1" applyAlignment="1" applyProtection="1">
      <alignment horizontal="center" vertical="center" wrapText="1"/>
      <protection locked="0"/>
    </xf>
    <xf numFmtId="0" fontId="15" fillId="2" borderId="9" xfId="2" applyFont="1" applyFill="1" applyBorder="1" applyAlignment="1" applyProtection="1">
      <alignment horizontal="center" vertical="center" wrapText="1"/>
      <protection locked="0"/>
    </xf>
    <xf numFmtId="0" fontId="15" fillId="2" borderId="5" xfId="2" applyFont="1" applyFill="1" applyBorder="1" applyAlignment="1" applyProtection="1">
      <alignment horizontal="center" vertical="center" wrapText="1"/>
      <protection locked="0"/>
    </xf>
    <xf numFmtId="0" fontId="15" fillId="2" borderId="11" xfId="2" applyFont="1" applyFill="1" applyBorder="1" applyAlignment="1" applyProtection="1">
      <alignment horizontal="center" vertical="center" wrapText="1"/>
      <protection locked="0"/>
    </xf>
    <xf numFmtId="0" fontId="15" fillId="0" borderId="24" xfId="2" applyFont="1" applyBorder="1" applyAlignment="1">
      <alignment horizontal="center" vertical="center" wrapText="1"/>
    </xf>
    <xf numFmtId="0" fontId="15" fillId="0" borderId="25" xfId="2" applyFont="1" applyBorder="1" applyAlignment="1">
      <alignment horizontal="center" vertical="center" wrapText="1"/>
    </xf>
    <xf numFmtId="0" fontId="15" fillId="2" borderId="24" xfId="2" applyFont="1" applyFill="1" applyBorder="1" applyAlignment="1" applyProtection="1">
      <alignment horizontal="center" vertical="center"/>
      <protection locked="0"/>
    </xf>
    <xf numFmtId="0" fontId="15" fillId="2" borderId="25" xfId="2" applyFont="1" applyFill="1" applyBorder="1" applyAlignment="1" applyProtection="1">
      <alignment horizontal="center" vertical="center"/>
      <protection locked="0"/>
    </xf>
    <xf numFmtId="0" fontId="17" fillId="0" borderId="26" xfId="2" applyFont="1" applyBorder="1" applyAlignment="1">
      <alignment horizontal="center" vertical="center" wrapText="1"/>
    </xf>
    <xf numFmtId="0" fontId="17" fillId="0" borderId="27" xfId="2" applyFont="1" applyBorder="1" applyAlignment="1">
      <alignment horizontal="center" vertical="center" wrapText="1"/>
    </xf>
    <xf numFmtId="0" fontId="15" fillId="2" borderId="26" xfId="2" applyFont="1" applyFill="1" applyBorder="1" applyAlignment="1" applyProtection="1">
      <alignment horizontal="center" vertical="center"/>
      <protection locked="0"/>
    </xf>
    <xf numFmtId="0" fontId="15" fillId="2" borderId="27" xfId="2"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wrapText="1"/>
      <protection locked="0"/>
    </xf>
    <xf numFmtId="0" fontId="22" fillId="2" borderId="6" xfId="0" applyFont="1" applyFill="1" applyBorder="1" applyAlignment="1" applyProtection="1">
      <alignment horizontal="center" vertical="center" wrapText="1"/>
      <protection locked="0"/>
    </xf>
    <xf numFmtId="0" fontId="22" fillId="2" borderId="10" xfId="0" applyFont="1" applyFill="1" applyBorder="1" applyAlignment="1" applyProtection="1">
      <alignment horizontal="center" vertical="center" wrapText="1"/>
      <protection locked="0"/>
    </xf>
    <xf numFmtId="0" fontId="21" fillId="2" borderId="8" xfId="2" applyFont="1" applyFill="1" applyBorder="1" applyAlignment="1" applyProtection="1">
      <alignment horizontal="center" vertical="center" wrapText="1"/>
      <protection locked="0"/>
    </xf>
    <xf numFmtId="0" fontId="21" fillId="2" borderId="6" xfId="2" applyFont="1" applyFill="1" applyBorder="1" applyAlignment="1" applyProtection="1">
      <alignment horizontal="center" vertical="center" wrapText="1"/>
      <protection locked="0"/>
    </xf>
    <xf numFmtId="0" fontId="22" fillId="2" borderId="8" xfId="2" applyFont="1" applyFill="1" applyBorder="1" applyAlignment="1" applyProtection="1">
      <alignment horizontal="center" vertical="center" shrinkToFit="1"/>
      <protection locked="0"/>
    </xf>
    <xf numFmtId="0" fontId="22" fillId="2" borderId="6" xfId="2" applyFont="1" applyFill="1" applyBorder="1" applyAlignment="1" applyProtection="1">
      <alignment horizontal="center" vertical="center" shrinkToFit="1"/>
      <protection locked="0"/>
    </xf>
    <xf numFmtId="0" fontId="22" fillId="2" borderId="10" xfId="2" applyFont="1" applyFill="1" applyBorder="1" applyAlignment="1" applyProtection="1">
      <alignment horizontal="center" vertical="center" shrinkToFit="1"/>
      <protection locked="0"/>
    </xf>
    <xf numFmtId="0" fontId="21" fillId="2" borderId="26" xfId="2" applyFont="1" applyFill="1" applyBorder="1" applyAlignment="1" applyProtection="1">
      <alignment horizontal="center" vertical="center"/>
      <protection locked="0"/>
    </xf>
    <xf numFmtId="0" fontId="21" fillId="2" borderId="27" xfId="2" applyFont="1" applyFill="1" applyBorder="1" applyAlignment="1" applyProtection="1">
      <alignment horizontal="center" vertical="center"/>
      <protection locked="0"/>
    </xf>
    <xf numFmtId="0" fontId="4" fillId="0" borderId="0" xfId="2" applyFont="1" applyAlignment="1" applyProtection="1">
      <alignment horizontal="right" vertical="center"/>
      <protection locked="0"/>
    </xf>
    <xf numFmtId="0" fontId="4" fillId="0" borderId="0" xfId="2" applyFont="1" applyAlignment="1" applyProtection="1">
      <alignment horizontal="center" vertical="center" wrapText="1"/>
      <protection locked="0"/>
    </xf>
    <xf numFmtId="0" fontId="21" fillId="2" borderId="14" xfId="2" applyFont="1" applyFill="1" applyBorder="1" applyAlignment="1" applyProtection="1">
      <alignment horizontal="center" vertical="center"/>
      <protection locked="0"/>
    </xf>
    <xf numFmtId="0" fontId="21" fillId="2" borderId="13" xfId="2" applyFont="1" applyFill="1" applyBorder="1" applyAlignment="1" applyProtection="1">
      <alignment horizontal="center" vertical="center"/>
      <protection locked="0"/>
    </xf>
    <xf numFmtId="0" fontId="21" fillId="2" borderId="4" xfId="2" applyFont="1" applyFill="1" applyBorder="1" applyAlignment="1" applyProtection="1">
      <alignment horizontal="center" vertical="center" wrapText="1"/>
      <protection locked="0"/>
    </xf>
    <xf numFmtId="0" fontId="21" fillId="2" borderId="3" xfId="2" applyFont="1" applyFill="1" applyBorder="1" applyAlignment="1" applyProtection="1">
      <alignment horizontal="center" vertical="center" wrapText="1"/>
      <protection locked="0"/>
    </xf>
    <xf numFmtId="0" fontId="21" fillId="2" borderId="2" xfId="2" applyFont="1" applyFill="1" applyBorder="1" applyAlignment="1" applyProtection="1">
      <alignment horizontal="center" vertical="center" wrapText="1"/>
      <protection locked="0"/>
    </xf>
    <xf numFmtId="0" fontId="21" fillId="2" borderId="7" xfId="2" applyFont="1" applyFill="1" applyBorder="1" applyAlignment="1" applyProtection="1">
      <alignment horizontal="center" vertical="center" wrapText="1"/>
      <protection locked="0"/>
    </xf>
    <xf numFmtId="0" fontId="21" fillId="2" borderId="0" xfId="2" applyFont="1" applyFill="1" applyAlignment="1" applyProtection="1">
      <alignment horizontal="center" vertical="center" wrapText="1"/>
      <protection locked="0"/>
    </xf>
    <xf numFmtId="0" fontId="21" fillId="2" borderId="12" xfId="2" applyFont="1" applyFill="1" applyBorder="1" applyAlignment="1" applyProtection="1">
      <alignment horizontal="center" vertical="center" wrapText="1"/>
      <protection locked="0"/>
    </xf>
    <xf numFmtId="0" fontId="21" fillId="2" borderId="9" xfId="2" applyFont="1" applyFill="1" applyBorder="1" applyAlignment="1" applyProtection="1">
      <alignment horizontal="center" vertical="center" wrapText="1"/>
      <protection locked="0"/>
    </xf>
    <xf numFmtId="0" fontId="21" fillId="2" borderId="5" xfId="2" applyFont="1" applyFill="1" applyBorder="1" applyAlignment="1" applyProtection="1">
      <alignment horizontal="center" vertical="center" wrapText="1"/>
      <protection locked="0"/>
    </xf>
    <xf numFmtId="0" fontId="21" fillId="2" borderId="11" xfId="2" applyFont="1" applyFill="1" applyBorder="1" applyAlignment="1" applyProtection="1">
      <alignment horizontal="center" vertical="center" wrapText="1"/>
      <protection locked="0"/>
    </xf>
    <xf numFmtId="0" fontId="21" fillId="2" borderId="24" xfId="2" applyFont="1" applyFill="1" applyBorder="1" applyAlignment="1" applyProtection="1">
      <alignment horizontal="center" vertical="center"/>
      <protection locked="0"/>
    </xf>
    <xf numFmtId="0" fontId="21" fillId="2" borderId="25" xfId="2" applyFont="1" applyFill="1" applyBorder="1" applyAlignment="1" applyProtection="1">
      <alignment horizontal="center" vertical="center"/>
      <protection locked="0"/>
    </xf>
    <xf numFmtId="0" fontId="21" fillId="2" borderId="26" xfId="2" applyFont="1" applyFill="1" applyBorder="1" applyAlignment="1" applyProtection="1">
      <alignment horizontal="center" vertical="center" wrapText="1"/>
      <protection locked="0"/>
    </xf>
    <xf numFmtId="0" fontId="22" fillId="2" borderId="32" xfId="2" applyFont="1" applyFill="1" applyBorder="1" applyAlignment="1" applyProtection="1">
      <alignment horizontal="center" vertical="center" wrapText="1"/>
      <protection locked="0"/>
    </xf>
    <xf numFmtId="0" fontId="22" fillId="2" borderId="26" xfId="2" applyFont="1" applyFill="1" applyBorder="1" applyAlignment="1" applyProtection="1">
      <alignment horizontal="center" vertical="center" wrapText="1"/>
      <protection locked="0"/>
    </xf>
    <xf numFmtId="0" fontId="22" fillId="2" borderId="32" xfId="2" applyFont="1" applyFill="1" applyBorder="1" applyAlignment="1" applyProtection="1">
      <alignment horizontal="center" vertical="center" wrapText="1" shrinkToFit="1"/>
      <protection locked="0"/>
    </xf>
    <xf numFmtId="0" fontId="22" fillId="2" borderId="26" xfId="2" applyFont="1" applyFill="1" applyBorder="1" applyAlignment="1" applyProtection="1">
      <alignment horizontal="center" vertical="center" wrapText="1" shrinkToFit="1"/>
      <protection locked="0"/>
    </xf>
    <xf numFmtId="0" fontId="22" fillId="2" borderId="24" xfId="2" applyFont="1" applyFill="1" applyBorder="1" applyAlignment="1" applyProtection="1">
      <alignment horizontal="center" vertical="center"/>
      <protection locked="0"/>
    </xf>
    <xf numFmtId="0" fontId="22" fillId="2" borderId="28" xfId="2" applyFont="1" applyFill="1" applyBorder="1" applyAlignment="1" applyProtection="1">
      <alignment horizontal="center" vertical="center" wrapText="1"/>
      <protection locked="0"/>
    </xf>
    <xf numFmtId="0" fontId="22" fillId="2" borderId="29" xfId="2" applyFont="1" applyFill="1" applyBorder="1" applyAlignment="1" applyProtection="1">
      <alignment horizontal="center" vertical="center" wrapText="1"/>
      <protection locked="0"/>
    </xf>
    <xf numFmtId="0" fontId="22" fillId="2" borderId="30" xfId="2" applyFont="1" applyFill="1" applyBorder="1" applyAlignment="1" applyProtection="1">
      <alignment horizontal="center" vertical="center" wrapText="1"/>
      <protection locked="0"/>
    </xf>
    <xf numFmtId="0" fontId="22" fillId="2" borderId="24" xfId="2" applyFont="1" applyFill="1" applyBorder="1" applyAlignment="1" applyProtection="1">
      <alignment horizontal="center" vertical="center" wrapText="1"/>
      <protection locked="0"/>
    </xf>
    <xf numFmtId="0" fontId="22" fillId="2" borderId="25" xfId="2" applyFont="1" applyFill="1" applyBorder="1" applyAlignment="1" applyProtection="1">
      <alignment horizontal="center" vertical="center" wrapText="1"/>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38" fontId="24" fillId="2" borderId="8" xfId="1" applyNumberFormat="1" applyFont="1" applyFill="1" applyBorder="1" applyAlignment="1" applyProtection="1">
      <alignment horizontal="right" vertical="center" wrapText="1"/>
      <protection locked="0"/>
    </xf>
    <xf numFmtId="38" fontId="24" fillId="2" borderId="6" xfId="1" applyNumberFormat="1" applyFont="1" applyFill="1" applyBorder="1" applyAlignment="1" applyProtection="1">
      <alignment horizontal="right"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38" fontId="24" fillId="2" borderId="8" xfId="1" applyNumberFormat="1" applyFont="1" applyFill="1" applyBorder="1" applyAlignment="1" applyProtection="1">
      <alignment horizontal="right" vertical="center"/>
      <protection locked="0"/>
    </xf>
    <xf numFmtId="38" fontId="24" fillId="2" borderId="6" xfId="1" applyNumberFormat="1" applyFont="1" applyFill="1" applyBorder="1" applyAlignment="1" applyProtection="1">
      <alignment horizontal="right"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38" fontId="24" fillId="2" borderId="8" xfId="3" applyNumberFormat="1" applyFont="1" applyFill="1" applyBorder="1" applyAlignment="1" applyProtection="1">
      <alignment horizontal="right" vertical="center"/>
      <protection locked="0"/>
    </xf>
    <xf numFmtId="38" fontId="24" fillId="2" borderId="6" xfId="3" applyNumberFormat="1" applyFont="1" applyFill="1" applyBorder="1" applyAlignment="1" applyProtection="1">
      <alignment horizontal="right"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0" xfId="0" applyFont="1" applyBorder="1" applyAlignment="1" applyProtection="1">
      <alignment horizontal="left" vertical="center"/>
      <protection locked="0"/>
    </xf>
    <xf numFmtId="0" fontId="4" fillId="0" borderId="5" xfId="2"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21" fillId="2" borderId="4"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2" xfId="0" applyFont="1" applyFill="1" applyBorder="1" applyAlignment="1" applyProtection="1">
      <alignment horizontal="center" vertical="center" wrapText="1"/>
      <protection locked="0"/>
    </xf>
    <xf numFmtId="0" fontId="21" fillId="2" borderId="9"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21" fillId="2" borderId="11" xfId="0" applyFont="1" applyFill="1" applyBorder="1" applyAlignment="1" applyProtection="1">
      <alignment horizontal="center" vertical="center" wrapText="1"/>
      <protection locked="0"/>
    </xf>
    <xf numFmtId="176" fontId="22" fillId="2" borderId="18" xfId="0" applyNumberFormat="1" applyFont="1" applyFill="1" applyBorder="1" applyAlignment="1" applyProtection="1">
      <alignment horizontal="right" vertical="center"/>
      <protection locked="0"/>
    </xf>
    <xf numFmtId="176" fontId="22" fillId="2" borderId="19" xfId="0" applyNumberFormat="1" applyFont="1" applyFill="1" applyBorder="1" applyAlignment="1" applyProtection="1">
      <alignment horizontal="right" vertical="center"/>
      <protection locked="0"/>
    </xf>
    <xf numFmtId="0" fontId="21"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3"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9" xfId="0" applyFont="1" applyFill="1" applyBorder="1" applyAlignment="1" applyProtection="1">
      <alignment horizontal="left" vertical="center" wrapText="1"/>
      <protection locked="0"/>
    </xf>
    <xf numFmtId="0" fontId="22" fillId="2" borderId="5" xfId="0" applyFont="1" applyFill="1" applyBorder="1" applyAlignment="1" applyProtection="1">
      <alignment horizontal="left" vertical="center" wrapText="1"/>
      <protection locked="0"/>
    </xf>
    <xf numFmtId="0" fontId="22" fillId="2" borderId="11" xfId="0" applyFont="1" applyFill="1" applyBorder="1" applyAlignment="1" applyProtection="1">
      <alignment horizontal="left" vertical="center" wrapText="1"/>
      <protection locked="0"/>
    </xf>
    <xf numFmtId="179" fontId="22" fillId="2" borderId="4" xfId="1" applyNumberFormat="1" applyFont="1" applyFill="1" applyBorder="1" applyAlignment="1" applyProtection="1">
      <alignment horizontal="right" vertical="center"/>
      <protection locked="0"/>
    </xf>
    <xf numFmtId="179" fontId="22" fillId="2" borderId="3" xfId="1" applyNumberFormat="1" applyFont="1" applyFill="1" applyBorder="1" applyAlignment="1" applyProtection="1">
      <alignment horizontal="right" vertical="center"/>
      <protection locked="0"/>
    </xf>
    <xf numFmtId="179" fontId="22" fillId="2" borderId="9" xfId="1" applyNumberFormat="1" applyFont="1" applyFill="1" applyBorder="1" applyAlignment="1" applyProtection="1">
      <alignment horizontal="right" vertical="center"/>
      <protection locked="0"/>
    </xf>
    <xf numFmtId="179" fontId="22"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22" fillId="2" borderId="4" xfId="0" applyNumberFormat="1" applyFont="1" applyFill="1" applyBorder="1" applyAlignment="1" applyProtection="1">
      <alignment horizontal="right" vertical="center"/>
      <protection locked="0"/>
    </xf>
    <xf numFmtId="176" fontId="22" fillId="2" borderId="3" xfId="0" applyNumberFormat="1" applyFont="1" applyFill="1" applyBorder="1" applyAlignment="1" applyProtection="1">
      <alignment horizontal="right"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179" fontId="4" fillId="2" borderId="4" xfId="1" applyNumberFormat="1" applyFont="1" applyFill="1" applyBorder="1" applyAlignment="1" applyProtection="1">
      <alignment horizontal="right" vertical="center"/>
      <protection locked="0"/>
    </xf>
    <xf numFmtId="179" fontId="4" fillId="2" borderId="3" xfId="1" applyNumberFormat="1" applyFont="1" applyFill="1" applyBorder="1" applyAlignment="1" applyProtection="1">
      <alignment horizontal="right" vertical="center"/>
      <protection locked="0"/>
    </xf>
    <xf numFmtId="179" fontId="4" fillId="2" borderId="9" xfId="1" applyNumberFormat="1" applyFont="1" applyFill="1" applyBorder="1" applyAlignment="1" applyProtection="1">
      <alignment horizontal="right" vertical="center"/>
      <protection locked="0"/>
    </xf>
    <xf numFmtId="179" fontId="4" fillId="2" borderId="5" xfId="1" applyNumberFormat="1"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22" fillId="2" borderId="7" xfId="0" applyNumberFormat="1" applyFont="1" applyFill="1" applyBorder="1" applyAlignment="1" applyProtection="1">
      <alignment horizontal="right" vertical="center"/>
      <protection locked="0"/>
    </xf>
    <xf numFmtId="176" fontId="22" fillId="2" borderId="0" xfId="0" applyNumberFormat="1" applyFont="1" applyFill="1" applyAlignment="1" applyProtection="1">
      <alignment horizontal="right" vertical="center"/>
      <protection locked="0"/>
    </xf>
    <xf numFmtId="0" fontId="4" fillId="0" borderId="15" xfId="2" applyFont="1" applyBorder="1" applyAlignment="1" applyProtection="1">
      <alignment horizontal="center" vertical="center"/>
      <protection locked="0"/>
    </xf>
    <xf numFmtId="0" fontId="4" fillId="0" borderId="14" xfId="2" applyFont="1" applyBorder="1" applyAlignment="1" applyProtection="1">
      <alignment horizontal="center" vertical="center"/>
      <protection locked="0"/>
    </xf>
    <xf numFmtId="0" fontId="4" fillId="0" borderId="16" xfId="2" applyFont="1" applyBorder="1" applyAlignment="1" applyProtection="1">
      <alignment horizontal="center" vertical="center"/>
      <protection locked="0"/>
    </xf>
    <xf numFmtId="0" fontId="22" fillId="2" borderId="17" xfId="2" applyFont="1" applyFill="1" applyBorder="1" applyAlignment="1" applyProtection="1">
      <alignment horizontal="left" vertical="center"/>
      <protection locked="0"/>
    </xf>
    <xf numFmtId="0" fontId="22" fillId="2" borderId="14" xfId="2" applyFont="1" applyFill="1" applyBorder="1" applyAlignment="1" applyProtection="1">
      <alignment horizontal="left" vertical="center"/>
      <protection locked="0"/>
    </xf>
    <xf numFmtId="0" fontId="22" fillId="2" borderId="13" xfId="2" applyFont="1" applyFill="1" applyBorder="1" applyAlignment="1" applyProtection="1">
      <alignment horizontal="left" vertical="center"/>
      <protection locked="0"/>
    </xf>
    <xf numFmtId="0" fontId="22" fillId="2" borderId="9" xfId="2" applyFont="1" applyFill="1" applyBorder="1" applyAlignment="1">
      <alignment horizontal="left" vertical="top" wrapText="1"/>
    </xf>
    <xf numFmtId="0" fontId="22" fillId="2" borderId="5" xfId="2" applyFont="1" applyFill="1" applyBorder="1" applyAlignment="1">
      <alignment horizontal="left" vertical="top" wrapText="1"/>
    </xf>
    <xf numFmtId="0" fontId="22" fillId="2" borderId="11" xfId="2" applyFont="1" applyFill="1" applyBorder="1" applyAlignment="1">
      <alignment horizontal="left" vertical="top" wrapText="1"/>
    </xf>
    <xf numFmtId="0" fontId="22" fillId="2" borderId="8" xfId="2" applyFont="1" applyFill="1" applyBorder="1" applyAlignment="1">
      <alignment horizontal="left" vertical="top" wrapText="1"/>
    </xf>
    <xf numFmtId="0" fontId="22" fillId="2" borderId="6" xfId="2" applyFont="1" applyFill="1" applyBorder="1" applyAlignment="1">
      <alignment horizontal="left" vertical="top" wrapText="1"/>
    </xf>
    <xf numFmtId="0" fontId="22" fillId="2" borderId="10" xfId="2" applyFont="1" applyFill="1" applyBorder="1" applyAlignment="1">
      <alignment horizontal="left" vertical="top" wrapText="1"/>
    </xf>
    <xf numFmtId="0" fontId="6" fillId="0" borderId="0" xfId="2" applyFont="1" applyAlignment="1" applyProtection="1">
      <alignment horizontal="left" vertical="center" wrapText="1"/>
      <protection locked="0"/>
    </xf>
    <xf numFmtId="0" fontId="6" fillId="2" borderId="8"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0" fontId="6" fillId="2" borderId="4" xfId="2" applyFont="1" applyFill="1" applyBorder="1" applyAlignment="1" applyProtection="1">
      <alignment horizontal="left" vertical="center" wrapText="1" shrinkToFit="1"/>
      <protection locked="0"/>
    </xf>
    <xf numFmtId="0" fontId="6" fillId="2" borderId="3" xfId="2" applyFont="1" applyFill="1" applyBorder="1" applyAlignment="1" applyProtection="1">
      <alignment horizontal="left" vertical="center" wrapText="1" shrinkToFit="1"/>
      <protection locked="0"/>
    </xf>
    <xf numFmtId="0" fontId="6" fillId="2" borderId="2" xfId="2" applyFont="1" applyFill="1" applyBorder="1" applyAlignment="1" applyProtection="1">
      <alignment horizontal="left" vertical="center" wrapText="1" shrinkToFit="1"/>
      <protection locked="0"/>
    </xf>
    <xf numFmtId="0" fontId="6" fillId="2" borderId="9" xfId="2" applyFont="1" applyFill="1" applyBorder="1" applyAlignment="1" applyProtection="1">
      <alignment horizontal="left" vertical="center" wrapText="1" shrinkToFit="1"/>
      <protection locked="0"/>
    </xf>
    <xf numFmtId="0" fontId="6" fillId="2" borderId="5" xfId="2" applyFont="1" applyFill="1" applyBorder="1" applyAlignment="1" applyProtection="1">
      <alignment horizontal="left" vertical="center" wrapText="1" shrinkToFit="1"/>
      <protection locked="0"/>
    </xf>
    <xf numFmtId="0" fontId="6" fillId="2" borderId="11" xfId="2" applyFont="1" applyFill="1" applyBorder="1" applyAlignment="1" applyProtection="1">
      <alignment horizontal="left" vertical="center" wrapText="1"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22" fillId="2" borderId="8" xfId="2" applyFont="1" applyFill="1" applyBorder="1" applyAlignment="1" applyProtection="1">
      <alignment horizontal="left" vertical="top" wrapText="1"/>
      <protection locked="0"/>
    </xf>
    <xf numFmtId="0" fontId="22" fillId="2" borderId="6" xfId="2" applyFont="1" applyFill="1" applyBorder="1" applyAlignment="1" applyProtection="1">
      <alignment horizontal="left" vertical="top" wrapText="1"/>
      <protection locked="0"/>
    </xf>
    <xf numFmtId="0" fontId="22" fillId="2" borderId="10" xfId="2" applyFont="1" applyFill="1" applyBorder="1" applyAlignment="1" applyProtection="1">
      <alignment horizontal="left" vertical="top" wrapText="1"/>
      <protection locked="0"/>
    </xf>
    <xf numFmtId="0" fontId="21" fillId="2" borderId="10" xfId="2" applyFont="1" applyFill="1" applyBorder="1" applyAlignment="1" applyProtection="1">
      <alignment horizontal="center" vertical="center" wrapText="1"/>
      <protection locked="0"/>
    </xf>
    <xf numFmtId="0" fontId="21" fillId="2" borderId="4" xfId="2" applyFont="1" applyFill="1" applyBorder="1" applyAlignment="1" applyProtection="1">
      <alignment horizontal="left" vertical="center" wrapText="1"/>
      <protection locked="0"/>
    </xf>
    <xf numFmtId="0" fontId="21" fillId="2" borderId="3" xfId="2" applyFont="1" applyFill="1" applyBorder="1" applyAlignment="1" applyProtection="1">
      <alignment horizontal="left" vertical="center" wrapText="1"/>
      <protection locked="0"/>
    </xf>
    <xf numFmtId="0" fontId="21" fillId="2" borderId="2" xfId="2" applyFont="1" applyFill="1" applyBorder="1" applyAlignment="1" applyProtection="1">
      <alignment horizontal="left" vertical="center" wrapText="1"/>
      <protection locked="0"/>
    </xf>
    <xf numFmtId="0" fontId="21" fillId="2" borderId="9" xfId="2" applyFont="1" applyFill="1" applyBorder="1" applyAlignment="1" applyProtection="1">
      <alignment horizontal="left" vertical="center" wrapText="1"/>
      <protection locked="0"/>
    </xf>
    <xf numFmtId="0" fontId="21" fillId="2" borderId="5" xfId="2" applyFont="1" applyFill="1" applyBorder="1" applyAlignment="1" applyProtection="1">
      <alignment horizontal="left" vertical="center" wrapText="1"/>
      <protection locked="0"/>
    </xf>
    <xf numFmtId="0" fontId="21" fillId="2" borderId="11" xfId="2" applyFont="1" applyFill="1" applyBorder="1" applyAlignment="1" applyProtection="1">
      <alignment horizontal="left" vertical="center" wrapText="1"/>
      <protection locked="0"/>
    </xf>
    <xf numFmtId="0" fontId="21" fillId="2" borderId="4" xfId="2" applyFont="1" applyFill="1" applyBorder="1" applyAlignment="1" applyProtection="1">
      <alignment horizontal="left" vertical="center" wrapText="1" shrinkToFit="1"/>
      <protection locked="0"/>
    </xf>
    <xf numFmtId="0" fontId="21" fillId="2" borderId="3" xfId="2" applyFont="1" applyFill="1" applyBorder="1" applyAlignment="1" applyProtection="1">
      <alignment horizontal="left" vertical="center" wrapText="1" shrinkToFit="1"/>
      <protection locked="0"/>
    </xf>
    <xf numFmtId="0" fontId="21" fillId="2" borderId="2" xfId="2" applyFont="1" applyFill="1" applyBorder="1" applyAlignment="1" applyProtection="1">
      <alignment horizontal="left" vertical="center" wrapText="1" shrinkToFit="1"/>
      <protection locked="0"/>
    </xf>
    <xf numFmtId="0" fontId="21" fillId="2" borderId="9" xfId="2" applyFont="1" applyFill="1" applyBorder="1" applyAlignment="1" applyProtection="1">
      <alignment horizontal="left" vertical="center" wrapText="1" shrinkToFit="1"/>
      <protection locked="0"/>
    </xf>
    <xf numFmtId="0" fontId="21" fillId="2" borderId="5" xfId="2" applyFont="1" applyFill="1" applyBorder="1" applyAlignment="1" applyProtection="1">
      <alignment horizontal="left" vertical="center" wrapText="1" shrinkToFit="1"/>
      <protection locked="0"/>
    </xf>
    <xf numFmtId="0" fontId="21" fillId="2" borderId="11" xfId="2" applyFont="1" applyFill="1" applyBorder="1" applyAlignment="1" applyProtection="1">
      <alignment horizontal="left" vertical="center" wrapText="1" shrinkToFit="1"/>
      <protection locked="0"/>
    </xf>
    <xf numFmtId="176" fontId="22" fillId="2" borderId="4" xfId="2" applyNumberFormat="1" applyFont="1" applyFill="1" applyBorder="1" applyAlignment="1" applyProtection="1">
      <alignment horizontal="right" vertical="center" shrinkToFit="1"/>
      <protection locked="0"/>
    </xf>
    <xf numFmtId="176" fontId="22" fillId="2" borderId="3" xfId="2" applyNumberFormat="1" applyFont="1" applyFill="1" applyBorder="1" applyAlignment="1" applyProtection="1">
      <alignment horizontal="right" vertical="center" shrinkToFit="1"/>
      <protection locked="0"/>
    </xf>
    <xf numFmtId="176" fontId="22" fillId="2" borderId="18" xfId="2" applyNumberFormat="1" applyFont="1" applyFill="1" applyBorder="1" applyAlignment="1" applyProtection="1">
      <alignment horizontal="right" vertical="center" shrinkToFit="1"/>
      <protection locked="0"/>
    </xf>
    <xf numFmtId="176" fontId="22" fillId="2" borderId="19" xfId="2" applyNumberFormat="1" applyFont="1" applyFill="1" applyBorder="1" applyAlignment="1" applyProtection="1">
      <alignment horizontal="right" vertical="center" shrinkToFi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8"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AF46A001-3F33-401C-A870-415CD58AF92C}"/>
            </a:ext>
          </a:extLst>
        </xdr:cNvPr>
        <xdr:cNvSpPr txBox="1"/>
      </xdr:nvSpPr>
      <xdr:spPr>
        <a:xfrm>
          <a:off x="6610349" y="152401"/>
          <a:ext cx="7562851"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●作成時は必ず</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を利用すること。（</a:t>
          </a:r>
          <a:r>
            <a:rPr lang="en-US" altLang="ja-JP" sz="1100" b="1">
              <a:solidFill>
                <a:schemeClr val="dk1"/>
              </a:solidFill>
              <a:effectLst/>
              <a:latin typeface="+mn-lt"/>
              <a:ea typeface="+mn-ea"/>
              <a:cs typeface="+mn-cs"/>
            </a:rPr>
            <a:t>Numbers</a:t>
          </a:r>
          <a:r>
            <a:rPr lang="ja-JP" altLang="ja-JP" sz="1100" b="1">
              <a:solidFill>
                <a:schemeClr val="dk1"/>
              </a:solidFill>
              <a:effectLst/>
              <a:latin typeface="+mn-lt"/>
              <a:ea typeface="+mn-ea"/>
              <a:cs typeface="+mn-cs"/>
            </a:rPr>
            <a:t>等の編集ソフトにより変換し作成しないこと。）</a:t>
          </a:r>
          <a:r>
            <a:rPr kumimoji="1" lang="ja-JP" altLang="en-US" sz="1100"/>
            <a:t>　　　　　　　　　　　　　　                                                                                                 　                                                                                                                                                　　　　　　　　　　　　　　　　　　　　　　　　　　　　　　　　　　　　　　　　　　　　　　　　　　　　　　　　　　　　　　　　　　　　　　　</a:t>
          </a:r>
          <a:endParaRPr kumimoji="1" lang="en-US" altLang="ja-JP" sz="1100"/>
        </a:p>
        <a:p>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各項目ともセル内に収まるよう入力し、行や列の追加・高さの調整はしないこと。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D27661AF-E667-4494-81D9-4AAEE48AF1E3}"/>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190500</xdr:colOff>
      <xdr:row>9</xdr:row>
      <xdr:rowOff>22225</xdr:rowOff>
    </xdr:from>
    <xdr:to>
      <xdr:col>58</xdr:col>
      <xdr:colOff>247650</xdr:colOff>
      <xdr:row>26</xdr:row>
      <xdr:rowOff>238125</xdr:rowOff>
    </xdr:to>
    <xdr:sp macro="" textlink="">
      <xdr:nvSpPr>
        <xdr:cNvPr id="4" name="テキスト ボックス 3">
          <a:extLst>
            <a:ext uri="{FF2B5EF4-FFF2-40B4-BE49-F238E27FC236}">
              <a16:creationId xmlns:a16="http://schemas.microsoft.com/office/drawing/2014/main" id="{68657B40-27BC-46FA-837C-BC9B007F6A18}"/>
            </a:ext>
          </a:extLst>
        </xdr:cNvPr>
        <xdr:cNvSpPr txBox="1"/>
      </xdr:nvSpPr>
      <xdr:spPr>
        <a:xfrm>
          <a:off x="6591300" y="2584450"/>
          <a:ext cx="10782300" cy="6969125"/>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●応募者の経済状況</a:t>
          </a: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記入時の注意</a:t>
          </a:r>
          <a:endPar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＜収入内訳・支出内訳の書き方＞</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同居者がいる</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（例えば自宅通学生等で生計維持者と同居している）</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場合も、</a:t>
          </a:r>
          <a:r>
            <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「収入内訳」と「支出内訳」は、原則として全て</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応募者本人に係る金額</a:t>
          </a:r>
          <a:r>
            <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を計算して記入してください（同居者の収入をそのまま記入しないでください）</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i="0" baseline="0">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effectLst/>
              <a:latin typeface="+mn-lt"/>
              <a:ea typeface="+mn-ea"/>
              <a:cs typeface="+mn-cs"/>
            </a:rPr>
            <a:t>収入を上回る支出を貯金の取り崩しや借金等で賄う場合、「⑥貯金の取り崩し」または「⑦その他（借金等、貸与型奨学金含む）」に計上してください。</a:t>
          </a:r>
          <a:endParaRPr lang="ja-JP" altLang="ja-JP" sz="1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rPr>
            <a:t>＊収入内訳</a:t>
          </a:r>
          <a:endParaRPr kumimoji="0" lang="ja-JP" altLang="ja-JP" sz="1200" b="0" i="0" u="none"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同居者の収入によって応募者本人の生計が維持されている場合、同居者が支出している応募者本人の「</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その他（光熱費・通信費・交通費等）」については、全て「</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仕送り、生計を一にする同居者の収入等」欄へ計上してください（応募者本人の生計維持に必要な金額については、親の「仕送り」から支出されているものとみなします）。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■例（ア）：月に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万円の収入がある親と同居しており、かつ、親の収入によって応募者本人の生計が維持されている場合、「収入内訳」の「①仕送り、生計を一にする同居者の収入等」には、</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親の収入（</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30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万円）をそのまま記入するのではなく、親の収入のうち応募者本人の生活に係る金額を記入してください。</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例えば親の収入</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万円のうち、学生の生計維持に必要な金額が</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か月当たり</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万円であれば、「</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万円」と記入してください。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rPr>
            <a:t>＊支出内訳</a:t>
          </a:r>
          <a:endParaRPr kumimoji="0" lang="ja-JP" altLang="ja-JP" sz="1200" b="1" i="0" u="none"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同居者の収入によって応募者本人の生計が維持されている場合、たとえ応募者本人が支払っていなくても、「</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その他（光熱費・通信費・交通費等）」については全て応募者本人に係る金額を計算して記入し、同時に「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仕送り、生計を一にする同居者の収入等」欄へも同額を計上してください。なお、</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a:t>
          </a:r>
          <a:r>
            <a:rPr kumimoji="0" lang="ja-JP" altLang="en-US"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⑫</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住居費」については、応募者本人の負担額がない場合は</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円とご記入ください。</a:t>
          </a:r>
          <a:endPar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■例（イ）：月に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万円の収入がある親と同居しており、かつ、親の収入によって応募者本人の生計が維持されている場合、「支出内訳」の「</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その他（光熱費・通信費・交通費等）」は、たとえ応募者本人が支払っていなくても、</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親から受けた仕送りの中から、応募者本人がその費用を支払っているものとみなします。</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「支出内訳」には</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親の収入（</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30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万円）のうち応募者本人の生活に係る金額を計算して記入してください</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。たとえば、</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か月あたり</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万円の学費を親が負担している場合、「①仕送り、生計を一にする同居者の収入等」へ</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万円を計上するとともに「</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学費」にも</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万円を計上してください。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ここでは学費を例としましたが、学費以外についても同様です。</a:t>
          </a:r>
          <a:r>
            <a:rPr kumimoji="0" lang="ja-JP" altLang="ja-JP" sz="11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701FBE61-0380-4B6C-B08F-461DC0374304}"/>
            </a:ext>
          </a:extLst>
        </xdr:cNvPr>
        <xdr:cNvSpPr txBox="1"/>
      </xdr:nvSpPr>
      <xdr:spPr>
        <a:xfrm>
          <a:off x="6610349" y="152401"/>
          <a:ext cx="7562851"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●作成時は必ず</a:t>
          </a:r>
          <a:r>
            <a:rPr kumimoji="1" lang="en-US" altLang="ja-JP" sz="1100" b="1">
              <a:solidFill>
                <a:schemeClr val="dk1"/>
              </a:solidFill>
              <a:effectLst/>
              <a:latin typeface="+mn-lt"/>
              <a:ea typeface="+mn-ea"/>
              <a:cs typeface="+mn-cs"/>
            </a:rPr>
            <a:t>Excel</a:t>
          </a:r>
          <a:r>
            <a:rPr kumimoji="1" lang="ja-JP" altLang="ja-JP" sz="1100" b="1">
              <a:solidFill>
                <a:schemeClr val="dk1"/>
              </a:solidFill>
              <a:effectLst/>
              <a:latin typeface="+mn-lt"/>
              <a:ea typeface="+mn-ea"/>
              <a:cs typeface="+mn-cs"/>
            </a:rPr>
            <a:t>を利用すること。（</a:t>
          </a:r>
          <a:r>
            <a:rPr lang="en-US" altLang="ja-JP" sz="1100" b="1">
              <a:solidFill>
                <a:schemeClr val="dk1"/>
              </a:solidFill>
              <a:effectLst/>
              <a:latin typeface="+mn-lt"/>
              <a:ea typeface="+mn-ea"/>
              <a:cs typeface="+mn-cs"/>
            </a:rPr>
            <a:t>Numbers</a:t>
          </a:r>
          <a:r>
            <a:rPr lang="ja-JP" altLang="ja-JP" sz="1100" b="1">
              <a:solidFill>
                <a:schemeClr val="dk1"/>
              </a:solidFill>
              <a:effectLst/>
              <a:latin typeface="+mn-lt"/>
              <a:ea typeface="+mn-ea"/>
              <a:cs typeface="+mn-cs"/>
            </a:rPr>
            <a:t>等の編集ソフトにより変換し作成しないこと。）</a:t>
          </a:r>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3C272F9C-85AB-4056-BB60-ED71DCDCE147}"/>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0</xdr:colOff>
      <xdr:row>9</xdr:row>
      <xdr:rowOff>41274</xdr:rowOff>
    </xdr:from>
    <xdr:to>
      <xdr:col>58</xdr:col>
      <xdr:colOff>266700</xdr:colOff>
      <xdr:row>27</xdr:row>
      <xdr:rowOff>219075</xdr:rowOff>
    </xdr:to>
    <xdr:sp macro="" textlink="">
      <xdr:nvSpPr>
        <xdr:cNvPr id="4" name="テキスト ボックス 3">
          <a:extLst>
            <a:ext uri="{FF2B5EF4-FFF2-40B4-BE49-F238E27FC236}">
              <a16:creationId xmlns:a16="http://schemas.microsoft.com/office/drawing/2014/main" id="{332BE391-2A38-429D-B5CA-27E3BEB0C4A9}"/>
            </a:ext>
          </a:extLst>
        </xdr:cNvPr>
        <xdr:cNvSpPr txBox="1"/>
      </xdr:nvSpPr>
      <xdr:spPr>
        <a:xfrm>
          <a:off x="6610350" y="2603499"/>
          <a:ext cx="10782300" cy="7092951"/>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●応募者の経済状況</a:t>
          </a: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記入時の注意</a:t>
          </a:r>
          <a:endPar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＜収入内訳・支出内訳の書き方＞</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同居者がいる</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（例えば自宅通学生等で生計維持者と同居している）</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場合も、</a:t>
          </a:r>
          <a:r>
            <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「収入内訳」と「支出内訳」は、原則として全て</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応募者本人に係る金額</a:t>
          </a:r>
          <a:r>
            <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を計算して記入してください（同居者の収入をそのまま記入しないでください）</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i="0" baseline="0">
              <a:effectLst/>
              <a:latin typeface="+mn-lt"/>
              <a:ea typeface="+mn-ea"/>
              <a:cs typeface="+mn-cs"/>
            </a:rPr>
            <a:t>・</a:t>
          </a:r>
          <a:r>
            <a:rPr lang="ja-JP" altLang="ja-JP" sz="1100" b="1" i="0" baseline="0">
              <a:solidFill>
                <a:srgbClr val="C00000"/>
              </a:solidFill>
              <a:effectLst/>
              <a:latin typeface="+mn-lt"/>
              <a:ea typeface="+mn-ea"/>
              <a:cs typeface="+mn-cs"/>
            </a:rPr>
            <a:t>支出合計が収入合計を上回らないように記入してください。</a:t>
          </a:r>
          <a:r>
            <a:rPr lang="ja-JP" altLang="ja-JP" sz="1100" b="1" i="0" baseline="0">
              <a:effectLst/>
              <a:latin typeface="+mn-lt"/>
              <a:ea typeface="+mn-ea"/>
              <a:cs typeface="+mn-cs"/>
            </a:rPr>
            <a:t>収入を上回る支出を貯金の取り崩しや借金等で賄う場合、「⑥貯金の取り崩し」または「⑦その他（借金等、貸与型奨学金含む）」に計上してください。</a:t>
          </a:r>
          <a:endParaRPr lang="ja-JP" altLang="ja-JP" sz="180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r-CA"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rPr>
            <a:t>＊収入内訳</a:t>
          </a:r>
          <a:endParaRPr kumimoji="0" lang="ja-JP" altLang="ja-JP" sz="1200" b="0" i="0" u="none"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同居者の収入によって応募者本人の生計が維持されている場合、同居者が支出している応募者本人の「</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その他（光熱費・通信費・交通費等）」については、全て「</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仕送り、生計を一にする同居者の収入等」欄へ計上してください（応募者本人の生計維持に必要な金額については、親の「仕送り」から支出されているものとみなします）。</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■例（ア）：月に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万円の収入がある親と同居しており、かつ、親の収入によって応募者本人の生計が維持されている場合、「収入内訳」の「①仕送り、生計を一にする同居者の収入等」には、</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親の収入（</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30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万円）をそのまま記入するのではなく、親の収入のうち応募者本人の生活に係る金額を記入してください。</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例えば親の収入</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万円のうち、学生の生計維持に必要な金額が</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か月当たり</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万円であれば、「</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万円」と記入してください。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sng"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rPr>
            <a:t>＊支出内訳</a:t>
          </a:r>
          <a:endParaRPr kumimoji="0" lang="ja-JP" altLang="ja-JP" sz="1200" b="1" i="0" u="none" strike="noStrike" kern="0" cap="none" spc="0" normalizeH="0" baseline="0" noProof="0">
            <a:ln>
              <a:noFill/>
            </a:ln>
            <a:solidFill>
              <a:srgbClr val="7030A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同居者の収入によって応募者本人の生計が維持されている場合、たとえ応募者本人が支払っていなくても、「</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その他（光熱費・通信費・交通費等）」については全て応募者本人に係る金額を計算して記入し、同時に「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①</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仕送り、生計を一にする同居者の収入等」欄へも同額を計上してください。なお、</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a:t>
          </a:r>
          <a:r>
            <a:rPr kumimoji="0" lang="ja-JP" altLang="en-US"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⑫</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住居費」については、応募者本人の負担額がない場合は</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円とご記入ください。</a:t>
          </a:r>
          <a:endParaRPr kumimoji="0" lang="ja-JP" altLang="ja-JP" sz="1100" b="1" i="0" u="none"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■例（イ）：月に</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30</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万円の収入がある親と同居しており、かつ、親の収入によって応募者本人の生計が維持されている場合、「支出内訳」の「</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⑩</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教材費」、「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⑪</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食費」、「</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⑬</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その他（光熱費・通信費・交通費等）」は、たとえ応募者本人が支払っていなくても、</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親から受けた仕送りの中から、応募者本人がその費用を支払っているものとみなします。</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「支出内訳」には</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親の収入（</a:t>
          </a:r>
          <a:r>
            <a:rPr kumimoji="0" lang="en-US"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30</a:t>
          </a:r>
          <a:r>
            <a:rPr kumimoji="0" lang="ja-JP" altLang="ja-JP" sz="1100" b="1" i="0" u="sng" strike="noStrike" kern="0" cap="none" spc="0" normalizeH="0" baseline="0" noProof="0">
              <a:ln>
                <a:noFill/>
              </a:ln>
              <a:solidFill>
                <a:srgbClr val="C00000"/>
              </a:solidFill>
              <a:effectLst/>
              <a:uLnTx/>
              <a:uFillTx/>
              <a:latin typeface="Calibri" panose="020F0502020204030204"/>
              <a:ea typeface="游ゴシック" panose="020B0400000000000000" pitchFamily="50" charset="-128"/>
              <a:cs typeface="+mn-cs"/>
            </a:rPr>
            <a:t>万円）のうち応募者本人の生活に係る金額を計算して記入してください</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。たとえば、</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1</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か月あたり</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万円の学費を親が負担している場合、「①仕送り、生計を一にする同居者の収入等」へ</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万円を計上するとともに「</a:t>
          </a:r>
          <a:r>
            <a:rPr kumimoji="0"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⑧</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学費」にも</a:t>
          </a: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5</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万円を計上してください。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ここでは学費を例としましたが、学費以外についても同様です。</a:t>
          </a:r>
          <a:r>
            <a:rPr kumimoji="0" lang="ja-JP" altLang="ja-JP" sz="11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171450</xdr:colOff>
      <xdr:row>32</xdr:row>
      <xdr:rowOff>3175</xdr:rowOff>
    </xdr:from>
    <xdr:to>
      <xdr:col>58</xdr:col>
      <xdr:colOff>228600</xdr:colOff>
      <xdr:row>36</xdr:row>
      <xdr:rowOff>190500</xdr:rowOff>
    </xdr:to>
    <xdr:sp macro="" textlink="">
      <xdr:nvSpPr>
        <xdr:cNvPr id="5" name="テキスト ボックス 4">
          <a:extLst>
            <a:ext uri="{FF2B5EF4-FFF2-40B4-BE49-F238E27FC236}">
              <a16:creationId xmlns:a16="http://schemas.microsoft.com/office/drawing/2014/main" id="{EB13C83D-35D3-4A84-8981-F90AD4C60483}"/>
            </a:ext>
          </a:extLst>
        </xdr:cNvPr>
        <xdr:cNvSpPr txBox="1"/>
      </xdr:nvSpPr>
      <xdr:spPr>
        <a:xfrm>
          <a:off x="6572250" y="11280775"/>
          <a:ext cx="10782300" cy="1101725"/>
        </a:xfrm>
        <a:prstGeom prst="rect">
          <a:avLst/>
        </a:prstGeom>
        <a:solidFill>
          <a:srgbClr val="FFC000">
            <a:lumMod val="20000"/>
            <a:lumOff val="8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mn-lt"/>
              <a:ea typeface="+mn-ea"/>
              <a:cs typeface="+mn-cs"/>
            </a:rPr>
            <a:t>●他の奨学金（一時金を含む）受給・申請状況</a:t>
          </a:r>
          <a:r>
            <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rPr>
            <a:t>記入時の注意</a:t>
          </a:r>
          <a:endParaRPr kumimoji="1" lang="en-US" altLang="ja-JP" sz="1400" b="1" i="0" u="none" strike="noStrike" kern="0" cap="none" spc="0" normalizeH="0" baseline="0" noProof="0">
            <a:ln>
              <a:noFill/>
            </a:ln>
            <a:solidFill>
              <a:srgbClr val="4472C4">
                <a:lumMod val="50000"/>
              </a:srgbClr>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eaLnBrk="1" fontAlgn="auto" latinLnBrk="0" hangingPunct="1"/>
          <a:r>
            <a:rPr kumimoji="1" lang="ja-JP" altLang="ja-JP" sz="1100" b="1" i="0" baseline="0">
              <a:effectLst/>
              <a:latin typeface="+mn-lt"/>
              <a:ea typeface="+mn-ea"/>
              <a:cs typeface="+mn-cs"/>
            </a:rPr>
            <a:t>国の「高等教育の修学支援新制度」の給付奨学金との併給により貸与奨学金（</a:t>
          </a:r>
          <a:r>
            <a:rPr kumimoji="1" lang="en-US" altLang="ja-JP" sz="1100" b="1" i="0" baseline="0">
              <a:effectLst/>
              <a:latin typeface="+mn-lt"/>
              <a:ea typeface="+mn-ea"/>
              <a:cs typeface="+mn-cs"/>
            </a:rPr>
            <a:t>JASSO</a:t>
          </a:r>
          <a:r>
            <a:rPr kumimoji="1" lang="ja-JP" altLang="ja-JP" sz="1100" b="1" i="0" baseline="0">
              <a:effectLst/>
              <a:latin typeface="+mn-lt"/>
              <a:ea typeface="+mn-ea"/>
              <a:cs typeface="+mn-cs"/>
            </a:rPr>
            <a:t>）の併給調整がされている場合は、記入例のように記載してください。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381000</xdr:colOff>
      <xdr:row>0</xdr:row>
      <xdr:rowOff>161924</xdr:rowOff>
    </xdr:from>
    <xdr:to>
      <xdr:col>18</xdr:col>
      <xdr:colOff>438150</xdr:colOff>
      <xdr:row>103</xdr:row>
      <xdr:rowOff>85725</xdr:rowOff>
    </xdr:to>
    <xdr:sp macro="" textlink="">
      <xdr:nvSpPr>
        <xdr:cNvPr id="2" name="テキスト ボックス 1">
          <a:extLst>
            <a:ext uri="{FF2B5EF4-FFF2-40B4-BE49-F238E27FC236}">
              <a16:creationId xmlns:a16="http://schemas.microsoft.com/office/drawing/2014/main" id="{4D3AF826-3C51-E6D9-EEE8-2F7F38412C19}"/>
            </a:ext>
          </a:extLst>
        </xdr:cNvPr>
        <xdr:cNvSpPr txBox="1"/>
      </xdr:nvSpPr>
      <xdr:spPr>
        <a:xfrm>
          <a:off x="381000" y="161924"/>
          <a:ext cx="12401550" cy="24450676"/>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800" b="1" u="none">
              <a:solidFill>
                <a:srgbClr val="C00000"/>
              </a:solidFill>
              <a:effectLst/>
              <a:latin typeface="+mn-lt"/>
              <a:ea typeface="+mn-ea"/>
              <a:cs typeface="+mn-cs"/>
            </a:rPr>
            <a:t>〈</a:t>
          </a:r>
          <a:r>
            <a:rPr lang="ja-JP" altLang="en-US" sz="1800" b="1" u="none">
              <a:solidFill>
                <a:srgbClr val="C00000"/>
              </a:solidFill>
              <a:effectLst/>
              <a:latin typeface="+mn-lt"/>
              <a:ea typeface="+mn-ea"/>
              <a:cs typeface="+mn-cs"/>
            </a:rPr>
            <a:t>よくある質問</a:t>
          </a:r>
          <a:r>
            <a:rPr lang="en-US" altLang="ja-JP" sz="1800" b="1" u="none">
              <a:solidFill>
                <a:srgbClr val="C00000"/>
              </a:solidFill>
              <a:effectLst/>
              <a:latin typeface="+mn-lt"/>
              <a:ea typeface="+mn-ea"/>
              <a:cs typeface="+mn-cs"/>
            </a:rPr>
            <a:t>〉</a:t>
          </a:r>
        </a:p>
        <a:p>
          <a:endParaRPr lang="en-US" altLang="ja-JP" sz="1100" b="1" u="sng">
            <a:solidFill>
              <a:schemeClr val="dk1"/>
            </a:solidFill>
            <a:effectLst/>
            <a:latin typeface="+mn-lt"/>
            <a:ea typeface="+mn-ea"/>
            <a:cs typeface="+mn-cs"/>
          </a:endParaRPr>
        </a:p>
        <a:p>
          <a:r>
            <a:rPr lang="ja-JP" altLang="ja-JP" sz="1100" b="1" u="sng">
              <a:solidFill>
                <a:schemeClr val="dk1"/>
              </a:solidFill>
              <a:effectLst/>
              <a:latin typeface="游ゴシック 本文"/>
              <a:ea typeface="+mn-ea"/>
              <a:cs typeface="+mn-cs"/>
            </a:rPr>
            <a:t>【●応募者の経済状況】</a:t>
          </a:r>
          <a:r>
            <a:rPr lang="en-US" altLang="ja-JP" sz="1100" b="1" u="sng">
              <a:solidFill>
                <a:schemeClr val="dk1"/>
              </a:solidFill>
              <a:effectLst/>
              <a:latin typeface="游ゴシック 本文"/>
              <a:ea typeface="+mn-ea"/>
              <a:cs typeface="+mn-cs"/>
            </a:rPr>
            <a:t>(</a:t>
          </a:r>
          <a:r>
            <a:rPr lang="ja-JP" altLang="ja-JP" sz="1100" b="1" u="sng">
              <a:solidFill>
                <a:schemeClr val="dk1"/>
              </a:solidFill>
              <a:effectLst/>
              <a:latin typeface="游ゴシック 本文"/>
              <a:ea typeface="+mn-ea"/>
              <a:cs typeface="+mn-cs"/>
            </a:rPr>
            <a:t>令和</a:t>
          </a:r>
          <a:r>
            <a:rPr lang="en-US" altLang="ja-JP" sz="1100" b="1" u="sng">
              <a:solidFill>
                <a:schemeClr val="dk1"/>
              </a:solidFill>
              <a:effectLst/>
              <a:latin typeface="游ゴシック 本文"/>
              <a:ea typeface="+mn-ea"/>
              <a:cs typeface="+mn-cs"/>
            </a:rPr>
            <a:t>8</a:t>
          </a:r>
          <a:r>
            <a:rPr lang="ja-JP" altLang="ja-JP" sz="1100" b="1" u="sng">
              <a:solidFill>
                <a:schemeClr val="dk1"/>
              </a:solidFill>
              <a:effectLst/>
              <a:latin typeface="游ゴシック 本文"/>
              <a:ea typeface="+mn-ea"/>
              <a:cs typeface="+mn-cs"/>
            </a:rPr>
            <a:t>年度見込み</a:t>
          </a:r>
          <a:r>
            <a:rPr lang="en-US" altLang="ja-JP" sz="1100" b="1" u="sng">
              <a:solidFill>
                <a:schemeClr val="dk1"/>
              </a:solidFill>
              <a:effectLst/>
              <a:latin typeface="游ゴシック 本文"/>
              <a:ea typeface="+mn-ea"/>
              <a:cs typeface="+mn-cs"/>
            </a:rPr>
            <a:t>)</a:t>
          </a:r>
          <a:endParaRPr lang="ja-JP" altLang="ja-JP" sz="1100" b="1">
            <a:solidFill>
              <a:schemeClr val="dk1"/>
            </a:solidFill>
            <a:effectLst/>
            <a:latin typeface="游ゴシック 本文"/>
            <a:ea typeface="+mn-ea"/>
            <a:cs typeface="+mn-cs"/>
          </a:endParaRP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＜全般＞</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平均月額を計算すると、割り切れず、小数点以下の数字が出てきてしまいます。小数点以下の数字は四捨五入してよいですか。</a:t>
          </a:r>
        </a:p>
        <a:p>
          <a:pPr lvl="0"/>
          <a:r>
            <a:rPr lang="en-US" altLang="ja-JP" sz="1100" b="1">
              <a:solidFill>
                <a:schemeClr val="dk1"/>
              </a:solidFill>
              <a:effectLst/>
              <a:latin typeface="游ゴシック 本文"/>
              <a:ea typeface="+mn-ea"/>
              <a:cs typeface="+mn-cs"/>
            </a:rPr>
            <a:t>A1</a:t>
          </a:r>
          <a:r>
            <a:rPr lang="en-US" altLang="ja-JP" sz="1100">
              <a:solidFill>
                <a:schemeClr val="dk1"/>
              </a:solidFill>
              <a:effectLst/>
              <a:latin typeface="游ゴシック 本文"/>
              <a:ea typeface="+mn-ea"/>
              <a:cs typeface="+mn-cs"/>
            </a:rPr>
            <a:t>.</a:t>
          </a:r>
          <a:r>
            <a:rPr lang="en-US" altLang="ja-JP" sz="1100" baseline="0">
              <a:solidFill>
                <a:schemeClr val="dk1"/>
              </a:solidFill>
              <a:effectLst/>
              <a:latin typeface="游ゴシック 本文"/>
              <a:ea typeface="+mn-ea"/>
              <a:cs typeface="+mn-cs"/>
            </a:rPr>
            <a:t> </a:t>
          </a:r>
          <a:r>
            <a:rPr lang="en-US" altLang="ja-JP" sz="1100">
              <a:solidFill>
                <a:schemeClr val="dk1"/>
              </a:solidFill>
              <a:effectLst/>
              <a:latin typeface="游ゴシック 本文"/>
              <a:ea typeface="+mn-ea"/>
              <a:cs typeface="+mn-cs"/>
            </a:rPr>
            <a:t>1,000</a:t>
          </a:r>
          <a:r>
            <a:rPr lang="ja-JP" altLang="ja-JP" sz="1100">
              <a:solidFill>
                <a:schemeClr val="dk1"/>
              </a:solidFill>
              <a:effectLst/>
              <a:latin typeface="游ゴシック 本文"/>
              <a:ea typeface="+mn-ea"/>
              <a:cs typeface="+mn-cs"/>
            </a:rPr>
            <a:t>円未満の数字は四捨五入して構いません。</a:t>
          </a:r>
        </a:p>
        <a:p>
          <a:r>
            <a:rPr lang="en-US" altLang="ja-JP" sz="1100">
              <a:solidFill>
                <a:schemeClr val="dk1"/>
              </a:solidFill>
              <a:effectLst/>
              <a:latin typeface="游ゴシック 本文"/>
              <a:ea typeface="+mn-ea"/>
              <a:cs typeface="+mn-cs"/>
            </a:rPr>
            <a:t> </a:t>
          </a:r>
        </a:p>
        <a:p>
          <a:r>
            <a:rPr lang="ja-JP" altLang="en-US" sz="1100" b="1" u="sng">
              <a:solidFill>
                <a:schemeClr val="dk1"/>
              </a:solidFill>
              <a:effectLst/>
              <a:latin typeface="游ゴシック 本文"/>
              <a:ea typeface="+mn-ea"/>
              <a:cs typeface="+mn-cs"/>
            </a:rPr>
            <a:t>＜収入内訳・支出内訳の書き方＞</a:t>
          </a:r>
          <a:endParaRPr lang="ja-JP" altLang="ja-JP" sz="1100" b="1" u="sng">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Q2</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同居者がいる</a:t>
          </a:r>
          <a:r>
            <a:rPr lang="ja-JP" altLang="en-US" sz="1100">
              <a:solidFill>
                <a:schemeClr val="dk1"/>
              </a:solidFill>
              <a:effectLst/>
              <a:latin typeface="游ゴシック 本文"/>
              <a:ea typeface="+mn-ea"/>
              <a:cs typeface="+mn-cs"/>
            </a:rPr>
            <a:t>（例えば自宅通学性等で生計維持者と同居している）</a:t>
          </a:r>
          <a:r>
            <a:rPr lang="ja-JP" altLang="ja-JP" sz="1100">
              <a:solidFill>
                <a:schemeClr val="dk1"/>
              </a:solidFill>
              <a:effectLst/>
              <a:latin typeface="游ゴシック 本文"/>
              <a:ea typeface="+mn-ea"/>
              <a:cs typeface="+mn-cs"/>
            </a:rPr>
            <a:t>場合、経済状況は家庭全体の収支を記入するのでしょうか。</a:t>
          </a:r>
        </a:p>
        <a:p>
          <a:pPr lvl="0"/>
          <a:r>
            <a:rPr lang="en-US" altLang="ja-JP" sz="1100" b="1">
              <a:solidFill>
                <a:schemeClr val="dk1"/>
              </a:solidFill>
              <a:effectLst/>
              <a:latin typeface="游ゴシック 本文"/>
              <a:ea typeface="+mn-ea"/>
              <a:cs typeface="+mn-cs"/>
            </a:rPr>
            <a:t>A2</a:t>
          </a:r>
          <a:r>
            <a:rPr lang="en-US" altLang="ja-JP" sz="1100">
              <a:solidFill>
                <a:schemeClr val="dk1"/>
              </a:solidFill>
              <a:effectLst/>
              <a:latin typeface="游ゴシック 本文"/>
              <a:ea typeface="+mn-ea"/>
              <a:cs typeface="+mn-cs"/>
            </a:rPr>
            <a:t>. </a:t>
          </a:r>
          <a:r>
            <a:rPr lang="ja-JP" altLang="en-US" sz="1100">
              <a:solidFill>
                <a:schemeClr val="dk1"/>
              </a:solidFill>
              <a:effectLst/>
              <a:latin typeface="游ゴシック 本文"/>
              <a:ea typeface="+mn-ea"/>
              <a:cs typeface="+mn-cs"/>
            </a:rPr>
            <a:t>いいえ、違います。</a:t>
          </a:r>
          <a:r>
            <a:rPr lang="ja-JP" altLang="en-US" sz="1100" b="1" u="sng">
              <a:solidFill>
                <a:srgbClr val="C00000"/>
              </a:solidFill>
              <a:effectLst/>
              <a:latin typeface="游ゴシック 本文"/>
              <a:ea typeface="+mn-ea"/>
              <a:cs typeface="+mn-cs"/>
            </a:rPr>
            <a:t>「</a:t>
          </a:r>
          <a:r>
            <a:rPr lang="ja-JP" altLang="ja-JP" sz="1100" b="1" u="sng">
              <a:solidFill>
                <a:srgbClr val="C00000"/>
              </a:solidFill>
              <a:effectLst/>
              <a:latin typeface="游ゴシック 本文"/>
              <a:ea typeface="+mn-ea"/>
              <a:cs typeface="+mn-cs"/>
            </a:rPr>
            <a:t>収入</a:t>
          </a:r>
          <a:r>
            <a:rPr lang="ja-JP" altLang="en-US" sz="1100" b="1" u="sng">
              <a:solidFill>
                <a:srgbClr val="C00000"/>
              </a:solidFill>
              <a:effectLst/>
              <a:latin typeface="游ゴシック 本文"/>
              <a:ea typeface="+mn-ea"/>
              <a:cs typeface="+mn-cs"/>
            </a:rPr>
            <a:t>内訳」と「</a:t>
          </a:r>
          <a:r>
            <a:rPr lang="ja-JP" altLang="ja-JP" sz="1100" b="1" u="sng">
              <a:solidFill>
                <a:srgbClr val="C00000"/>
              </a:solidFill>
              <a:effectLst/>
              <a:latin typeface="游ゴシック 本文"/>
              <a:ea typeface="+mn-ea"/>
              <a:cs typeface="+mn-cs"/>
            </a:rPr>
            <a:t>支出</a:t>
          </a:r>
          <a:r>
            <a:rPr lang="ja-JP" altLang="en-US" sz="1100" b="1" u="sng">
              <a:solidFill>
                <a:srgbClr val="C00000"/>
              </a:solidFill>
              <a:effectLst/>
              <a:latin typeface="游ゴシック 本文"/>
              <a:ea typeface="+mn-ea"/>
              <a:cs typeface="+mn-cs"/>
            </a:rPr>
            <a:t>内訳」</a:t>
          </a:r>
          <a:r>
            <a:rPr lang="ja-JP" altLang="ja-JP" sz="1100" b="1" u="sng">
              <a:solidFill>
                <a:srgbClr val="C00000"/>
              </a:solidFill>
              <a:effectLst/>
              <a:latin typeface="游ゴシック 本文"/>
              <a:ea typeface="+mn-ea"/>
              <a:cs typeface="+mn-cs"/>
            </a:rPr>
            <a:t>は</a:t>
          </a:r>
          <a:r>
            <a:rPr lang="ja-JP" altLang="en-US" sz="1100" b="1" u="sng">
              <a:solidFill>
                <a:srgbClr val="C00000"/>
              </a:solidFill>
              <a:effectLst/>
              <a:latin typeface="游ゴシック 本文"/>
              <a:ea typeface="+mn-ea"/>
              <a:cs typeface="+mn-cs"/>
            </a:rPr>
            <a:t>、原則として全て</a:t>
          </a:r>
          <a:r>
            <a:rPr lang="ja-JP" altLang="ja-JP" sz="1100" b="1" u="sng">
              <a:solidFill>
                <a:srgbClr val="C00000"/>
              </a:solidFill>
              <a:effectLst/>
              <a:latin typeface="游ゴシック 本文"/>
              <a:ea typeface="+mn-ea"/>
              <a:cs typeface="+mn-cs"/>
            </a:rPr>
            <a:t>応募者本人に係る</a:t>
          </a:r>
          <a:r>
            <a:rPr lang="ja-JP" altLang="en-US" sz="1100" b="1" u="sng">
              <a:solidFill>
                <a:srgbClr val="C00000"/>
              </a:solidFill>
              <a:effectLst/>
              <a:latin typeface="游ゴシック 本文"/>
              <a:ea typeface="+mn-ea"/>
              <a:cs typeface="+mn-cs"/>
            </a:rPr>
            <a:t>金額</a:t>
          </a:r>
          <a:r>
            <a:rPr lang="ja-JP" altLang="ja-JP" sz="1100" b="1" u="sng">
              <a:solidFill>
                <a:srgbClr val="C00000"/>
              </a:solidFill>
              <a:effectLst/>
              <a:latin typeface="游ゴシック 本文"/>
              <a:ea typeface="+mn-ea"/>
              <a:cs typeface="+mn-cs"/>
            </a:rPr>
            <a:t>を計算し</a:t>
          </a:r>
          <a:r>
            <a:rPr lang="ja-JP" altLang="en-US" sz="1100" b="1" u="sng">
              <a:solidFill>
                <a:srgbClr val="C00000"/>
              </a:solidFill>
              <a:effectLst/>
              <a:latin typeface="游ゴシック 本文"/>
              <a:ea typeface="+mn-ea"/>
              <a:cs typeface="+mn-cs"/>
            </a:rPr>
            <a:t>て</a:t>
          </a:r>
          <a:r>
            <a:rPr lang="ja-JP" altLang="ja-JP" sz="1100" b="1" u="sng">
              <a:solidFill>
                <a:srgbClr val="C00000"/>
              </a:solidFill>
              <a:effectLst/>
              <a:latin typeface="游ゴシック 本文"/>
              <a:ea typeface="+mn-ea"/>
              <a:cs typeface="+mn-cs"/>
            </a:rPr>
            <a:t>記入</a:t>
          </a:r>
          <a:r>
            <a:rPr lang="ja-JP" altLang="en-US" sz="1100" b="1" u="sng">
              <a:solidFill>
                <a:srgbClr val="C00000"/>
              </a:solidFill>
              <a:effectLst/>
              <a:latin typeface="游ゴシック 本文"/>
              <a:ea typeface="+mn-ea"/>
              <a:cs typeface="+mn-cs"/>
            </a:rPr>
            <a:t>して</a:t>
          </a:r>
          <a:r>
            <a:rPr lang="ja-JP" altLang="ja-JP" sz="1100" b="1" u="sng">
              <a:solidFill>
                <a:srgbClr val="C00000"/>
              </a:solidFill>
              <a:effectLst/>
              <a:latin typeface="游ゴシック 本文"/>
              <a:ea typeface="+mn-ea"/>
              <a:cs typeface="+mn-cs"/>
            </a:rPr>
            <a:t>ください</a:t>
          </a:r>
          <a:r>
            <a:rPr lang="ja-JP" altLang="en-US" sz="1100" u="sng">
              <a:solidFill>
                <a:schemeClr val="dk1"/>
              </a:solidFill>
              <a:effectLst/>
              <a:latin typeface="游ゴシック 本文"/>
              <a:ea typeface="+mn-ea"/>
              <a:cs typeface="+mn-cs"/>
            </a:rPr>
            <a:t>（</a:t>
          </a:r>
          <a:r>
            <a:rPr lang="ja-JP" altLang="en-US" sz="1100" b="1" u="sng">
              <a:solidFill>
                <a:srgbClr val="C00000"/>
              </a:solidFill>
              <a:effectLst/>
              <a:latin typeface="游ゴシック 本文"/>
              <a:ea typeface="+mn-ea"/>
              <a:cs typeface="+mn-cs"/>
            </a:rPr>
            <a:t>同居者の収入をそのまま記入しないでください</a:t>
          </a:r>
          <a:r>
            <a:rPr lang="ja-JP" altLang="en-US" sz="1100" u="sng">
              <a:solidFill>
                <a:schemeClr val="dk1"/>
              </a:solidFill>
              <a:effectLst/>
              <a:latin typeface="游ゴシック 本文"/>
              <a:ea typeface="+mn-ea"/>
              <a:cs typeface="+mn-cs"/>
            </a:rPr>
            <a:t>）</a:t>
          </a:r>
          <a:r>
            <a:rPr lang="ja-JP" altLang="ja-JP" sz="1100">
              <a:solidFill>
                <a:schemeClr val="dk1"/>
              </a:solidFill>
              <a:effectLst/>
              <a:latin typeface="游ゴシック 本文"/>
              <a:ea typeface="+mn-ea"/>
              <a:cs typeface="+mn-cs"/>
            </a:rPr>
            <a:t>。</a:t>
          </a:r>
          <a:endParaRPr lang="en-US" altLang="ja-JP" sz="1100">
            <a:solidFill>
              <a:schemeClr val="dk1"/>
            </a:solidFill>
            <a:effectLst/>
            <a:latin typeface="游ゴシック 本文"/>
            <a:ea typeface="+mn-ea"/>
            <a:cs typeface="+mn-cs"/>
          </a:endParaRPr>
        </a:p>
        <a:p>
          <a:pPr lvl="0"/>
          <a:r>
            <a:rPr lang="ja-JP" altLang="en-US" sz="1100">
              <a:solidFill>
                <a:schemeClr val="dk1"/>
              </a:solidFill>
              <a:effectLst/>
              <a:latin typeface="游ゴシック 本文"/>
              <a:ea typeface="+mn-ea"/>
              <a:cs typeface="+mn-cs"/>
            </a:rPr>
            <a:t>なお、</a:t>
          </a:r>
          <a:r>
            <a:rPr lang="ja-JP" altLang="en-US" sz="1100" b="1" u="sng">
              <a:solidFill>
                <a:srgbClr val="C00000"/>
              </a:solidFill>
              <a:effectLst/>
              <a:latin typeface="游ゴシック 本文"/>
              <a:ea typeface="+mn-ea"/>
              <a:cs typeface="+mn-cs"/>
            </a:rPr>
            <a:t>支出合計が収入合計を上回らないように記入してください</a:t>
          </a:r>
          <a:r>
            <a:rPr lang="ja-JP" altLang="en-US" sz="1100">
              <a:solidFill>
                <a:schemeClr val="dk1"/>
              </a:solidFill>
              <a:effectLst/>
              <a:latin typeface="游ゴシック 本文"/>
              <a:ea typeface="+mn-ea"/>
              <a:cs typeface="+mn-cs"/>
            </a:rPr>
            <a:t>。収入を上回る支出を貯金の取り崩しや借金等で賄う場合、「⑥貯金の取り崩し」または「⑦その他（借金等、貸与型奨学金含む）」に計上してください。具体的には、以下の説明をご覧ください。</a:t>
          </a:r>
        </a:p>
        <a:p>
          <a:pPr lvl="0"/>
          <a:endParaRPr lang="ja-JP" altLang="ja-JP" sz="1100">
            <a:solidFill>
              <a:schemeClr val="dk1"/>
            </a:solidFill>
            <a:effectLst/>
            <a:latin typeface="游ゴシック 本文"/>
            <a:ea typeface="+mn-ea"/>
            <a:cs typeface="+mn-cs"/>
          </a:endParaRPr>
        </a:p>
        <a:p>
          <a:pPr eaLnBrk="1" fontAlgn="auto" latinLnBrk="0" hangingPunct="1"/>
          <a:r>
            <a:rPr lang="ja-JP" altLang="ja-JP" sz="1100" b="0" i="0" u="sng" baseline="0">
              <a:solidFill>
                <a:schemeClr val="dk1"/>
              </a:solidFill>
              <a:effectLst/>
              <a:latin typeface="游ゴシック 本文"/>
              <a:ea typeface="+mn-ea"/>
              <a:cs typeface="+mn-cs"/>
            </a:rPr>
            <a:t>＊収入内訳</a:t>
          </a:r>
          <a:endParaRPr lang="ja-JP" altLang="ja-JP" sz="1100" b="0">
            <a:effectLst/>
            <a:latin typeface="游ゴシック 本文"/>
          </a:endParaRPr>
        </a:p>
        <a:p>
          <a:pPr eaLnBrk="1" fontAlgn="auto" latinLnBrk="0" hangingPunct="1"/>
          <a:r>
            <a:rPr lang="ja-JP" altLang="ja-JP" sz="1100" b="0" i="0" baseline="0">
              <a:solidFill>
                <a:schemeClr val="dk1"/>
              </a:solidFill>
              <a:effectLst/>
              <a:latin typeface="游ゴシック 本文"/>
              <a:ea typeface="+mn-ea"/>
              <a:cs typeface="+mn-cs"/>
            </a:rPr>
            <a:t>同居者の収入によって応募者本人の生計が維持されている場合、同居者が支出している応募者本人の「⑧学費」、「⑩教材費」、「⑪食費」、「⑬その他（光熱費・通信費・交通費等）」については、全て「</a:t>
          </a:r>
          <a:r>
            <a:rPr lang="en-US" altLang="ja-JP" sz="1100" b="0" i="0" baseline="0">
              <a:solidFill>
                <a:schemeClr val="dk1"/>
              </a:solidFill>
              <a:effectLst/>
              <a:latin typeface="游ゴシック 本文"/>
              <a:ea typeface="+mn-ea"/>
              <a:cs typeface="+mn-cs"/>
            </a:rPr>
            <a:t>①</a:t>
          </a:r>
          <a:r>
            <a:rPr lang="ja-JP" altLang="ja-JP" sz="1100" b="0" i="0" baseline="0">
              <a:solidFill>
                <a:schemeClr val="dk1"/>
              </a:solidFill>
              <a:effectLst/>
              <a:latin typeface="游ゴシック 本文"/>
              <a:ea typeface="+mn-ea"/>
              <a:cs typeface="+mn-cs"/>
            </a:rPr>
            <a:t>仕送り、生計を一にする同居者の収入等」欄へ計上してください（応募者本人の生計維持に必要な金額については、親の「仕送り」から支出されているものとみなします）。</a:t>
          </a:r>
          <a:endParaRPr lang="ja-JP" altLang="ja-JP" sz="1100" b="0">
            <a:effectLst/>
            <a:latin typeface="游ゴシック 本文"/>
          </a:endParaRPr>
        </a:p>
        <a:p>
          <a:pPr eaLnBrk="1" fontAlgn="auto" latinLnBrk="0" hangingPunct="1"/>
          <a:r>
            <a:rPr lang="en-US" altLang="ja-JP" sz="1100" b="0" i="0" baseline="0">
              <a:solidFill>
                <a:schemeClr val="dk1"/>
              </a:solidFill>
              <a:effectLst/>
              <a:latin typeface="游ゴシック 本文"/>
              <a:ea typeface="+mn-ea"/>
              <a:cs typeface="+mn-cs"/>
            </a:rPr>
            <a:t> </a:t>
          </a:r>
          <a:endParaRPr lang="ja-JP" altLang="ja-JP" sz="1100" b="0">
            <a:effectLst/>
            <a:latin typeface="游ゴシック 本文"/>
          </a:endParaRPr>
        </a:p>
        <a:p>
          <a:pPr eaLnBrk="1" fontAlgn="auto" latinLnBrk="0" hangingPunct="1"/>
          <a:r>
            <a:rPr lang="ja-JP" altLang="ja-JP" sz="1100" b="0" i="0" baseline="0">
              <a:solidFill>
                <a:schemeClr val="dk1"/>
              </a:solidFill>
              <a:effectLst/>
              <a:latin typeface="游ゴシック 本文"/>
              <a:ea typeface="+mn-ea"/>
              <a:cs typeface="+mn-cs"/>
            </a:rPr>
            <a:t>■例（ア）：月に</a:t>
          </a:r>
          <a:r>
            <a:rPr lang="en-US" altLang="ja-JP" sz="1100" b="0" i="0" baseline="0">
              <a:solidFill>
                <a:schemeClr val="dk1"/>
              </a:solidFill>
              <a:effectLst/>
              <a:latin typeface="游ゴシック 本文"/>
              <a:ea typeface="+mn-ea"/>
              <a:cs typeface="+mn-cs"/>
            </a:rPr>
            <a:t>30</a:t>
          </a:r>
          <a:r>
            <a:rPr lang="ja-JP" altLang="ja-JP" sz="1100" b="0" i="0" baseline="0">
              <a:solidFill>
                <a:schemeClr val="dk1"/>
              </a:solidFill>
              <a:effectLst/>
              <a:latin typeface="游ゴシック 本文"/>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0" i="0" u="sng" baseline="0">
              <a:solidFill>
                <a:schemeClr val="dk1"/>
              </a:solidFill>
              <a:effectLst/>
              <a:latin typeface="游ゴシック 本文"/>
              <a:ea typeface="+mn-ea"/>
              <a:cs typeface="+mn-cs"/>
            </a:rPr>
            <a:t>親の収入（</a:t>
          </a:r>
          <a:r>
            <a:rPr lang="en-US" altLang="ja-JP" sz="1100" b="0" i="0" u="sng" baseline="0">
              <a:solidFill>
                <a:schemeClr val="dk1"/>
              </a:solidFill>
              <a:effectLst/>
              <a:latin typeface="游ゴシック 本文"/>
              <a:ea typeface="+mn-ea"/>
              <a:cs typeface="+mn-cs"/>
            </a:rPr>
            <a:t>30</a:t>
          </a:r>
          <a:r>
            <a:rPr lang="ja-JP" altLang="ja-JP" sz="1100" b="0" i="0" u="sng" baseline="0">
              <a:solidFill>
                <a:schemeClr val="dk1"/>
              </a:solidFill>
              <a:effectLst/>
              <a:latin typeface="游ゴシック 本文"/>
              <a:ea typeface="+mn-ea"/>
              <a:cs typeface="+mn-cs"/>
            </a:rPr>
            <a:t>万円）をそのまま記入するのではなく、親の収入のうち応募者本人の生活に係る金額を記入してください。</a:t>
          </a:r>
          <a:r>
            <a:rPr lang="ja-JP" altLang="ja-JP" sz="1100" b="0" i="0" baseline="0">
              <a:solidFill>
                <a:schemeClr val="dk1"/>
              </a:solidFill>
              <a:effectLst/>
              <a:latin typeface="游ゴシック 本文"/>
              <a:ea typeface="+mn-ea"/>
              <a:cs typeface="+mn-cs"/>
            </a:rPr>
            <a:t>例えば親の収入</a:t>
          </a:r>
          <a:r>
            <a:rPr lang="en-US" altLang="ja-JP" sz="1100" b="0" i="0" baseline="0">
              <a:solidFill>
                <a:schemeClr val="dk1"/>
              </a:solidFill>
              <a:effectLst/>
              <a:latin typeface="游ゴシック 本文"/>
              <a:ea typeface="+mn-ea"/>
              <a:cs typeface="+mn-cs"/>
            </a:rPr>
            <a:t>30</a:t>
          </a:r>
          <a:r>
            <a:rPr lang="ja-JP" altLang="ja-JP" sz="1100" b="0" i="0" baseline="0">
              <a:solidFill>
                <a:schemeClr val="dk1"/>
              </a:solidFill>
              <a:effectLst/>
              <a:latin typeface="游ゴシック 本文"/>
              <a:ea typeface="+mn-ea"/>
              <a:cs typeface="+mn-cs"/>
            </a:rPr>
            <a:t>万円のうち、学生の生計維持に必要な金額が</a:t>
          </a:r>
          <a:r>
            <a:rPr lang="en-US" altLang="ja-JP" sz="1100" b="0" i="0" baseline="0">
              <a:solidFill>
                <a:schemeClr val="dk1"/>
              </a:solidFill>
              <a:effectLst/>
              <a:latin typeface="游ゴシック 本文"/>
              <a:ea typeface="+mn-ea"/>
              <a:cs typeface="+mn-cs"/>
            </a:rPr>
            <a:t>1</a:t>
          </a:r>
          <a:r>
            <a:rPr lang="ja-JP" altLang="ja-JP" sz="1100" b="0" i="0" baseline="0">
              <a:solidFill>
                <a:schemeClr val="dk1"/>
              </a:solidFill>
              <a:effectLst/>
              <a:latin typeface="游ゴシック 本文"/>
              <a:ea typeface="+mn-ea"/>
              <a:cs typeface="+mn-cs"/>
            </a:rPr>
            <a:t>か月当たり</a:t>
          </a:r>
          <a:r>
            <a:rPr lang="en-US" altLang="ja-JP" sz="1100" b="0" i="0" baseline="0">
              <a:solidFill>
                <a:schemeClr val="dk1"/>
              </a:solidFill>
              <a:effectLst/>
              <a:latin typeface="游ゴシック 本文"/>
              <a:ea typeface="+mn-ea"/>
              <a:cs typeface="+mn-cs"/>
            </a:rPr>
            <a:t>10</a:t>
          </a:r>
          <a:r>
            <a:rPr lang="ja-JP" altLang="ja-JP" sz="1100" b="0" i="0" baseline="0">
              <a:solidFill>
                <a:schemeClr val="dk1"/>
              </a:solidFill>
              <a:effectLst/>
              <a:latin typeface="游ゴシック 本文"/>
              <a:ea typeface="+mn-ea"/>
              <a:cs typeface="+mn-cs"/>
            </a:rPr>
            <a:t>万円であれば、「</a:t>
          </a:r>
          <a:r>
            <a:rPr lang="en-US" altLang="ja-JP" sz="1100" b="0" i="0" baseline="0">
              <a:solidFill>
                <a:schemeClr val="dk1"/>
              </a:solidFill>
              <a:effectLst/>
              <a:latin typeface="游ゴシック 本文"/>
              <a:ea typeface="+mn-ea"/>
              <a:cs typeface="+mn-cs"/>
            </a:rPr>
            <a:t>10</a:t>
          </a:r>
          <a:r>
            <a:rPr lang="ja-JP" altLang="ja-JP" sz="1100" b="0" i="0" baseline="0">
              <a:solidFill>
                <a:schemeClr val="dk1"/>
              </a:solidFill>
              <a:effectLst/>
              <a:latin typeface="游ゴシック 本文"/>
              <a:ea typeface="+mn-ea"/>
              <a:cs typeface="+mn-cs"/>
            </a:rPr>
            <a:t>万円」と記入してください。</a:t>
          </a:r>
          <a:endParaRPr lang="ja-JP" altLang="ja-JP" sz="1100" b="0">
            <a:effectLst/>
            <a:latin typeface="游ゴシック 本文"/>
          </a:endParaRPr>
        </a:p>
        <a:p>
          <a:pPr eaLnBrk="1" fontAlgn="auto" latinLnBrk="0" hangingPunct="1"/>
          <a:r>
            <a:rPr lang="en-US" altLang="ja-JP" sz="1100" b="0" i="0" baseline="0">
              <a:solidFill>
                <a:schemeClr val="dk1"/>
              </a:solidFill>
              <a:effectLst/>
              <a:latin typeface="游ゴシック 本文"/>
              <a:ea typeface="+mn-ea"/>
              <a:cs typeface="+mn-cs"/>
            </a:rPr>
            <a:t> </a:t>
          </a:r>
          <a:endParaRPr lang="ja-JP" altLang="ja-JP" sz="1100" b="0">
            <a:effectLst/>
            <a:latin typeface="游ゴシック 本文"/>
          </a:endParaRPr>
        </a:p>
        <a:p>
          <a:pPr eaLnBrk="1" fontAlgn="auto" latinLnBrk="0" hangingPunct="1"/>
          <a:r>
            <a:rPr lang="ja-JP" altLang="ja-JP" sz="1100" b="0" i="0" u="sng" baseline="0">
              <a:solidFill>
                <a:schemeClr val="dk1"/>
              </a:solidFill>
              <a:effectLst/>
              <a:latin typeface="游ゴシック 本文"/>
              <a:ea typeface="+mn-ea"/>
              <a:cs typeface="+mn-cs"/>
            </a:rPr>
            <a:t>＊支出内訳</a:t>
          </a:r>
          <a:endParaRPr lang="ja-JP" altLang="ja-JP" sz="1100" b="0">
            <a:effectLst/>
            <a:latin typeface="游ゴシック 本文"/>
          </a:endParaRPr>
        </a:p>
        <a:p>
          <a:pPr eaLnBrk="1" fontAlgn="auto" latinLnBrk="0" hangingPunct="1"/>
          <a:r>
            <a:rPr lang="ja-JP" altLang="ja-JP" sz="1100" b="0" i="0" baseline="0">
              <a:solidFill>
                <a:schemeClr val="dk1"/>
              </a:solidFill>
              <a:effectLst/>
              <a:latin typeface="游ゴシック 本文"/>
              <a:ea typeface="+mn-ea"/>
              <a:cs typeface="+mn-cs"/>
            </a:rPr>
            <a:t>同居者の収入によって応募者本人の生計が維持されている場合、たとえ応募者本人が支払っていなくても、「⑧学費」、「⑩教材費」、「⑪食費」、「⑬その他（光熱費・通信費・交通費等）」については全て応募者本人に係る金額を計算して記入し、同時に「</a:t>
          </a:r>
          <a:r>
            <a:rPr lang="en-US" altLang="ja-JP" sz="1100" b="0" i="0" baseline="0">
              <a:solidFill>
                <a:schemeClr val="dk1"/>
              </a:solidFill>
              <a:effectLst/>
              <a:latin typeface="游ゴシック 本文"/>
              <a:ea typeface="+mn-ea"/>
              <a:cs typeface="+mn-cs"/>
            </a:rPr>
            <a:t>①</a:t>
          </a:r>
          <a:r>
            <a:rPr lang="ja-JP" altLang="ja-JP" sz="1100" b="0" i="0" baseline="0">
              <a:solidFill>
                <a:schemeClr val="dk1"/>
              </a:solidFill>
              <a:effectLst/>
              <a:latin typeface="游ゴシック 本文"/>
              <a:ea typeface="+mn-ea"/>
              <a:cs typeface="+mn-cs"/>
            </a:rPr>
            <a:t>仕送り、生計を一にする同居者の収入等」欄へも同額を計上してください。なお、</a:t>
          </a:r>
          <a:r>
            <a:rPr lang="ja-JP" altLang="ja-JP" sz="1100" b="0" i="0" u="sng" baseline="0">
              <a:solidFill>
                <a:schemeClr val="dk1"/>
              </a:solidFill>
              <a:effectLst/>
              <a:latin typeface="游ゴシック 本文"/>
              <a:ea typeface="+mn-ea"/>
              <a:cs typeface="+mn-cs"/>
            </a:rPr>
            <a:t>「⑫住居費」については、応募者本人の負担額がない場合は</a:t>
          </a:r>
          <a:r>
            <a:rPr lang="en-US" altLang="ja-JP" sz="1100" b="0" i="0" u="sng" baseline="0">
              <a:solidFill>
                <a:schemeClr val="dk1"/>
              </a:solidFill>
              <a:effectLst/>
              <a:latin typeface="游ゴシック 本文"/>
              <a:ea typeface="+mn-ea"/>
              <a:cs typeface="+mn-cs"/>
            </a:rPr>
            <a:t>0</a:t>
          </a:r>
          <a:r>
            <a:rPr lang="ja-JP" altLang="ja-JP" sz="1100" b="0" i="0" u="sng" baseline="0">
              <a:solidFill>
                <a:schemeClr val="dk1"/>
              </a:solidFill>
              <a:effectLst/>
              <a:latin typeface="游ゴシック 本文"/>
              <a:ea typeface="+mn-ea"/>
              <a:cs typeface="+mn-cs"/>
            </a:rPr>
            <a:t>円とご記入ください。</a:t>
          </a:r>
          <a:endParaRPr lang="ja-JP" altLang="ja-JP" sz="1100" b="0">
            <a:effectLst/>
            <a:latin typeface="游ゴシック 本文"/>
          </a:endParaRPr>
        </a:p>
        <a:p>
          <a:pPr eaLnBrk="1" fontAlgn="auto" latinLnBrk="0" hangingPunct="1"/>
          <a:r>
            <a:rPr lang="en-US" altLang="ja-JP" sz="1100" b="0" i="0" baseline="0">
              <a:solidFill>
                <a:schemeClr val="dk1"/>
              </a:solidFill>
              <a:effectLst/>
              <a:latin typeface="游ゴシック 本文"/>
              <a:ea typeface="+mn-ea"/>
              <a:cs typeface="+mn-cs"/>
            </a:rPr>
            <a:t> </a:t>
          </a:r>
          <a:endParaRPr lang="ja-JP" altLang="ja-JP" sz="1100" b="0">
            <a:effectLst/>
            <a:latin typeface="游ゴシック 本文"/>
          </a:endParaRPr>
        </a:p>
        <a:p>
          <a:pPr eaLnBrk="1" fontAlgn="auto" latinLnBrk="0" hangingPunct="1"/>
          <a:r>
            <a:rPr lang="ja-JP" altLang="ja-JP" sz="1100" b="0" i="0" baseline="0">
              <a:solidFill>
                <a:schemeClr val="dk1"/>
              </a:solidFill>
              <a:effectLst/>
              <a:latin typeface="游ゴシック 本文"/>
              <a:ea typeface="+mn-ea"/>
              <a:cs typeface="+mn-cs"/>
            </a:rPr>
            <a:t>■例（イ）：月に</a:t>
          </a:r>
          <a:r>
            <a:rPr lang="en-US" altLang="ja-JP" sz="1100" b="0" i="0" baseline="0">
              <a:solidFill>
                <a:schemeClr val="dk1"/>
              </a:solidFill>
              <a:effectLst/>
              <a:latin typeface="游ゴシック 本文"/>
              <a:ea typeface="+mn-ea"/>
              <a:cs typeface="+mn-cs"/>
            </a:rPr>
            <a:t>30</a:t>
          </a:r>
          <a:r>
            <a:rPr lang="ja-JP" altLang="ja-JP" sz="1100" b="0" i="0" baseline="0">
              <a:solidFill>
                <a:schemeClr val="dk1"/>
              </a:solidFill>
              <a:effectLst/>
              <a:latin typeface="游ゴシック 本文"/>
              <a:ea typeface="+mn-ea"/>
              <a:cs typeface="+mn-cs"/>
            </a:rPr>
            <a:t>万円の収入がある親と同居しており、かつ、親の収入によって応募者本人の生計が維持されている場合、「支出内訳」の「⑧学費」、「⑩教材費」、「⑪食費」、「⑬その他（光熱費・通信費・交通費等）」は、たとえ応募者本人が支払っていなくても、</a:t>
          </a:r>
          <a:r>
            <a:rPr lang="ja-JP" altLang="ja-JP" sz="1100" b="0" i="0" u="sng" baseline="0">
              <a:solidFill>
                <a:schemeClr val="dk1"/>
              </a:solidFill>
              <a:effectLst/>
              <a:latin typeface="游ゴシック 本文"/>
              <a:ea typeface="+mn-ea"/>
              <a:cs typeface="+mn-cs"/>
            </a:rPr>
            <a:t>親から受けた仕送りの中から、応募者本人がその費用を支払っているものとみなします。</a:t>
          </a:r>
          <a:r>
            <a:rPr lang="ja-JP" altLang="ja-JP" sz="1100" b="0" i="0" baseline="0">
              <a:solidFill>
                <a:schemeClr val="dk1"/>
              </a:solidFill>
              <a:effectLst/>
              <a:latin typeface="游ゴシック 本文"/>
              <a:ea typeface="+mn-ea"/>
              <a:cs typeface="+mn-cs"/>
            </a:rPr>
            <a:t>「支出内訳」には</a:t>
          </a:r>
          <a:r>
            <a:rPr lang="ja-JP" altLang="ja-JP" sz="1100" b="0" i="0" u="sng" baseline="0">
              <a:solidFill>
                <a:schemeClr val="dk1"/>
              </a:solidFill>
              <a:effectLst/>
              <a:latin typeface="游ゴシック 本文"/>
              <a:ea typeface="+mn-ea"/>
              <a:cs typeface="+mn-cs"/>
            </a:rPr>
            <a:t>親の収入（</a:t>
          </a:r>
          <a:r>
            <a:rPr lang="en-US" altLang="ja-JP" sz="1100" b="0" i="0" u="sng" baseline="0">
              <a:solidFill>
                <a:schemeClr val="dk1"/>
              </a:solidFill>
              <a:effectLst/>
              <a:latin typeface="游ゴシック 本文"/>
              <a:ea typeface="+mn-ea"/>
              <a:cs typeface="+mn-cs"/>
            </a:rPr>
            <a:t>30</a:t>
          </a:r>
          <a:r>
            <a:rPr lang="ja-JP" altLang="ja-JP" sz="1100" b="0" i="0" u="sng" baseline="0">
              <a:solidFill>
                <a:schemeClr val="dk1"/>
              </a:solidFill>
              <a:effectLst/>
              <a:latin typeface="游ゴシック 本文"/>
              <a:ea typeface="+mn-ea"/>
              <a:cs typeface="+mn-cs"/>
            </a:rPr>
            <a:t>万円）のうち応募者本人の生活に係る金額を計算して記入してください</a:t>
          </a:r>
          <a:r>
            <a:rPr lang="ja-JP" altLang="ja-JP" sz="1100" b="0" i="0" baseline="0">
              <a:solidFill>
                <a:schemeClr val="dk1"/>
              </a:solidFill>
              <a:effectLst/>
              <a:latin typeface="游ゴシック 本文"/>
              <a:ea typeface="+mn-ea"/>
              <a:cs typeface="+mn-cs"/>
            </a:rPr>
            <a:t>。たとえば、</a:t>
          </a:r>
          <a:r>
            <a:rPr lang="en-US" altLang="ja-JP" sz="1100" b="0" i="0" baseline="0">
              <a:solidFill>
                <a:schemeClr val="dk1"/>
              </a:solidFill>
              <a:effectLst/>
              <a:latin typeface="游ゴシック 本文"/>
              <a:ea typeface="+mn-ea"/>
              <a:cs typeface="+mn-cs"/>
            </a:rPr>
            <a:t>1</a:t>
          </a:r>
          <a:r>
            <a:rPr lang="ja-JP" altLang="ja-JP" sz="1100" b="0" i="0" baseline="0">
              <a:solidFill>
                <a:schemeClr val="dk1"/>
              </a:solidFill>
              <a:effectLst/>
              <a:latin typeface="游ゴシック 本文"/>
              <a:ea typeface="+mn-ea"/>
              <a:cs typeface="+mn-cs"/>
            </a:rPr>
            <a:t>か月あたり</a:t>
          </a:r>
          <a:r>
            <a:rPr lang="en-US" altLang="ja-JP" sz="1100" b="0" i="0" baseline="0">
              <a:solidFill>
                <a:schemeClr val="dk1"/>
              </a:solidFill>
              <a:effectLst/>
              <a:latin typeface="游ゴシック 本文"/>
              <a:ea typeface="+mn-ea"/>
              <a:cs typeface="+mn-cs"/>
            </a:rPr>
            <a:t>5</a:t>
          </a:r>
          <a:r>
            <a:rPr lang="ja-JP" altLang="ja-JP" sz="1100" b="0" i="0" baseline="0">
              <a:solidFill>
                <a:schemeClr val="dk1"/>
              </a:solidFill>
              <a:effectLst/>
              <a:latin typeface="游ゴシック 本文"/>
              <a:ea typeface="+mn-ea"/>
              <a:cs typeface="+mn-cs"/>
            </a:rPr>
            <a:t>万円の学費を親が負担している場合、「①仕送り、生計を一にする同居者の収入等」へ</a:t>
          </a:r>
          <a:r>
            <a:rPr lang="en-US" altLang="ja-JP" sz="1100" b="0" i="0" baseline="0">
              <a:solidFill>
                <a:schemeClr val="dk1"/>
              </a:solidFill>
              <a:effectLst/>
              <a:latin typeface="游ゴシック 本文"/>
              <a:ea typeface="+mn-ea"/>
              <a:cs typeface="+mn-cs"/>
            </a:rPr>
            <a:t>5</a:t>
          </a:r>
          <a:r>
            <a:rPr lang="ja-JP" altLang="ja-JP" sz="1100" b="0" i="0" baseline="0">
              <a:solidFill>
                <a:schemeClr val="dk1"/>
              </a:solidFill>
              <a:effectLst/>
              <a:latin typeface="游ゴシック 本文"/>
              <a:ea typeface="+mn-ea"/>
              <a:cs typeface="+mn-cs"/>
            </a:rPr>
            <a:t>万円を計上するとともに「⑧学費」にも</a:t>
          </a:r>
          <a:r>
            <a:rPr lang="en-US" altLang="ja-JP" sz="1100" b="0" i="0" baseline="0">
              <a:solidFill>
                <a:schemeClr val="dk1"/>
              </a:solidFill>
              <a:effectLst/>
              <a:latin typeface="游ゴシック 本文"/>
              <a:ea typeface="+mn-ea"/>
              <a:cs typeface="+mn-cs"/>
            </a:rPr>
            <a:t>5</a:t>
          </a:r>
          <a:r>
            <a:rPr lang="ja-JP" altLang="ja-JP" sz="1100" b="0" i="0" baseline="0">
              <a:solidFill>
                <a:schemeClr val="dk1"/>
              </a:solidFill>
              <a:effectLst/>
              <a:latin typeface="游ゴシック 本文"/>
              <a:ea typeface="+mn-ea"/>
              <a:cs typeface="+mn-cs"/>
            </a:rPr>
            <a:t>万円を計上してください。</a:t>
          </a:r>
          <a:endParaRPr lang="ja-JP" altLang="ja-JP" sz="1100" b="0">
            <a:effectLst/>
            <a:latin typeface="游ゴシック 本文"/>
          </a:endParaRPr>
        </a:p>
        <a:p>
          <a:pPr eaLnBrk="1" fontAlgn="auto" latinLnBrk="0" hangingPunct="1"/>
          <a:r>
            <a:rPr lang="en-US" altLang="ja-JP" sz="1100" b="0" i="0" baseline="0">
              <a:solidFill>
                <a:schemeClr val="dk1"/>
              </a:solidFill>
              <a:effectLst/>
              <a:latin typeface="游ゴシック 本文"/>
              <a:ea typeface="+mn-ea"/>
              <a:cs typeface="+mn-cs"/>
            </a:rPr>
            <a:t> </a:t>
          </a:r>
          <a:endParaRPr lang="ja-JP" altLang="ja-JP" sz="1100" b="0">
            <a:effectLst/>
            <a:latin typeface="游ゴシック 本文"/>
          </a:endParaRPr>
        </a:p>
        <a:p>
          <a:pPr eaLnBrk="1" fontAlgn="auto" latinLnBrk="0" hangingPunct="1"/>
          <a:r>
            <a:rPr lang="en-US" altLang="ja-JP" sz="1100" b="0" i="0" baseline="0">
              <a:solidFill>
                <a:schemeClr val="dk1"/>
              </a:solidFill>
              <a:effectLst/>
              <a:latin typeface="游ゴシック 本文"/>
              <a:ea typeface="+mn-ea"/>
              <a:cs typeface="+mn-cs"/>
            </a:rPr>
            <a:t>※</a:t>
          </a:r>
          <a:r>
            <a:rPr lang="ja-JP" altLang="ja-JP" sz="1100" b="0" i="0" baseline="0">
              <a:solidFill>
                <a:schemeClr val="dk1"/>
              </a:solidFill>
              <a:effectLst/>
              <a:latin typeface="游ゴシック 本文"/>
              <a:ea typeface="+mn-ea"/>
              <a:cs typeface="+mn-cs"/>
            </a:rPr>
            <a:t>ここでは学費を例としましたが、学費以外についても同様です。</a:t>
          </a:r>
          <a:r>
            <a:rPr lang="ja-JP" altLang="ja-JP" sz="1100" b="0" i="0" u="sng" baseline="0">
              <a:solidFill>
                <a:schemeClr val="dk1"/>
              </a:solidFill>
              <a:effectLst/>
              <a:latin typeface="游ゴシック 本文"/>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0" i="0" baseline="0">
              <a:solidFill>
                <a:schemeClr val="dk1"/>
              </a:solidFill>
              <a:effectLst/>
              <a:latin typeface="游ゴシック 本文"/>
              <a:ea typeface="+mn-ea"/>
              <a:cs typeface="+mn-cs"/>
            </a:rPr>
            <a:t>。</a:t>
          </a:r>
          <a:endParaRPr lang="ja-JP" altLang="ja-JP" sz="1100" b="0">
            <a:effectLst/>
            <a:latin typeface="游ゴシック 本文"/>
          </a:endParaRPr>
        </a:p>
        <a:p>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a:t>
          </a:r>
          <a:r>
            <a:rPr lang="ja-JP" altLang="en-US" sz="1100" b="1" u="sng">
              <a:solidFill>
                <a:schemeClr val="dk1"/>
              </a:solidFill>
              <a:effectLst/>
              <a:latin typeface="游ゴシック 本文"/>
              <a:ea typeface="+mn-ea"/>
              <a:cs typeface="+mn-cs"/>
            </a:rPr>
            <a:t>⑤</a:t>
          </a:r>
          <a:r>
            <a:rPr lang="ja-JP" altLang="ja-JP" sz="1100" b="1" u="sng">
              <a:solidFill>
                <a:schemeClr val="dk1"/>
              </a:solidFill>
              <a:effectLst/>
              <a:latin typeface="游ゴシック 本文"/>
              <a:ea typeface="+mn-ea"/>
              <a:cs typeface="+mn-cs"/>
            </a:rPr>
            <a:t>併給奨学金（</a:t>
          </a:r>
          <a:r>
            <a:rPr lang="ja-JP" altLang="en-US" sz="1100" b="1" u="sng">
              <a:solidFill>
                <a:schemeClr val="dk1"/>
              </a:solidFill>
              <a:effectLst/>
              <a:latin typeface="游ゴシック 本文"/>
              <a:ea typeface="+mn-ea"/>
              <a:cs typeface="+mn-cs"/>
            </a:rPr>
            <a:t>④以外の</a:t>
          </a:r>
          <a:r>
            <a:rPr lang="ja-JP" altLang="ja-JP" sz="1100" b="1" u="sng">
              <a:solidFill>
                <a:schemeClr val="dk1"/>
              </a:solidFill>
              <a:effectLst/>
              <a:latin typeface="游ゴシック 本文"/>
              <a:ea typeface="+mn-ea"/>
              <a:cs typeface="+mn-cs"/>
            </a:rPr>
            <a:t>給付型</a:t>
          </a:r>
          <a:r>
            <a:rPr lang="ja-JP" altLang="en-US" sz="1100" b="1" u="sng">
              <a:solidFill>
                <a:schemeClr val="dk1"/>
              </a:solidFill>
              <a:effectLst/>
              <a:latin typeface="游ゴシック 本文"/>
              <a:ea typeface="+mn-ea"/>
              <a:cs typeface="+mn-cs"/>
            </a:rPr>
            <a:t>奨学金</a:t>
          </a:r>
          <a:r>
            <a:rPr lang="ja-JP" altLang="ja-JP" sz="1100" b="1" u="sng">
              <a:solidFill>
                <a:schemeClr val="dk1"/>
              </a:solidFill>
              <a:effectLst/>
              <a:latin typeface="游ゴシック 本文"/>
              <a:ea typeface="+mn-ea"/>
              <a:cs typeface="+mn-cs"/>
            </a:rPr>
            <a:t>のみ）＞</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Q3</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申請中（又は今後申請予定）で選考結果が出ておらず、受給が未確定の奨学金も記入する必要がありますか。</a:t>
          </a:r>
        </a:p>
        <a:p>
          <a:pPr lvl="0"/>
          <a:r>
            <a:rPr lang="en-US" altLang="ja-JP" sz="1100" b="1">
              <a:solidFill>
                <a:schemeClr val="dk1"/>
              </a:solidFill>
              <a:effectLst/>
              <a:latin typeface="游ゴシック 本文"/>
              <a:ea typeface="+mn-ea"/>
              <a:cs typeface="+mn-cs"/>
            </a:rPr>
            <a:t>A3</a:t>
          </a:r>
          <a:r>
            <a:rPr lang="en-US" altLang="ja-JP" sz="1100">
              <a:solidFill>
                <a:schemeClr val="dk1"/>
              </a:solidFill>
              <a:effectLst/>
              <a:latin typeface="游ゴシック 本文"/>
              <a:ea typeface="+mn-ea"/>
              <a:cs typeface="+mn-cs"/>
            </a:rPr>
            <a:t>.</a:t>
          </a:r>
          <a:r>
            <a:rPr lang="en-US" altLang="ja-JP" sz="1100" baseline="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記入不要です。受給が確定している奨学金のみ記入してください</a:t>
          </a:r>
          <a:r>
            <a:rPr lang="ja-JP" altLang="en-US" sz="1100">
              <a:solidFill>
                <a:schemeClr val="dk1"/>
              </a:solidFill>
              <a:effectLst/>
              <a:latin typeface="游ゴシック 本文"/>
              <a:ea typeface="+mn-ea"/>
              <a:cs typeface="+mn-cs"/>
            </a:rPr>
            <a:t>。</a:t>
          </a:r>
          <a:r>
            <a:rPr lang="ja-JP" altLang="en-US" sz="1100">
              <a:solidFill>
                <a:srgbClr val="FF0000"/>
              </a:solidFill>
              <a:effectLst/>
              <a:latin typeface="游ゴシック 本文"/>
              <a:ea typeface="+mn-ea"/>
              <a:cs typeface="+mn-cs"/>
            </a:rPr>
            <a:t>→「他の奨学金（一時金を含む）受給・申請状況」には記入してください。</a:t>
          </a:r>
          <a:endParaRPr lang="en-US" altLang="ja-JP" sz="1100">
            <a:solidFill>
              <a:srgbClr val="FF0000"/>
            </a:solidFill>
            <a:effectLst/>
            <a:latin typeface="游ゴシック 本文"/>
            <a:ea typeface="+mn-ea"/>
            <a:cs typeface="+mn-cs"/>
          </a:endParaRPr>
        </a:p>
        <a:p>
          <a:pPr lvl="0"/>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a:t>
          </a:r>
          <a:r>
            <a:rPr lang="ja-JP" altLang="en-US" sz="1100" b="1" u="sng">
              <a:solidFill>
                <a:schemeClr val="dk1"/>
              </a:solidFill>
              <a:effectLst/>
              <a:latin typeface="游ゴシック 本文"/>
              <a:ea typeface="+mn-ea"/>
              <a:cs typeface="+mn-cs"/>
            </a:rPr>
            <a:t>⑦</a:t>
          </a:r>
          <a:r>
            <a:rPr lang="ja-JP" altLang="ja-JP" sz="1100" b="1" u="sng">
              <a:solidFill>
                <a:schemeClr val="dk1"/>
              </a:solidFill>
              <a:effectLst/>
              <a:latin typeface="游ゴシック 本文"/>
              <a:ea typeface="+mn-ea"/>
              <a:cs typeface="+mn-cs"/>
            </a:rPr>
            <a:t>その他（借金等、貸与型奨学金を含む）＞</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Q4</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申請中（又は今後申請予定）で審査結果が出ておらず、受給が未確定の奨学金も記入する必要がありますか。</a:t>
          </a:r>
        </a:p>
        <a:p>
          <a:r>
            <a:rPr lang="en-US" altLang="ja-JP" sz="1100" b="1">
              <a:solidFill>
                <a:schemeClr val="dk1"/>
              </a:solidFill>
              <a:effectLst/>
              <a:latin typeface="游ゴシック 本文"/>
              <a:ea typeface="+mn-ea"/>
              <a:cs typeface="+mn-cs"/>
            </a:rPr>
            <a:t>A4</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記入不要です。受給が確定している奨学金のみ記入してください。</a:t>
          </a:r>
          <a:r>
            <a:rPr lang="ja-JP" altLang="ja-JP" sz="1100">
              <a:solidFill>
                <a:srgbClr val="FF0000"/>
              </a:solidFill>
              <a:effectLst/>
              <a:latin typeface="游ゴシック 本文"/>
              <a:ea typeface="+mn-ea"/>
              <a:cs typeface="+mn-cs"/>
            </a:rPr>
            <a:t>→「他の奨学金（一時金を含む）受給・申請状況」には記入してください。</a:t>
          </a:r>
          <a:endParaRPr lang="ja-JP" altLang="ja-JP" sz="1100">
            <a:solidFill>
              <a:srgbClr val="FF0000"/>
            </a:solidFill>
            <a:effectLst/>
            <a:latin typeface="游ゴシック 本文"/>
          </a:endParaRPr>
        </a:p>
        <a:p>
          <a:r>
            <a:rPr lang="en-US" altLang="ja-JP" sz="1100">
              <a:solidFill>
                <a:schemeClr val="dk1"/>
              </a:solidFill>
              <a:effectLst/>
              <a:latin typeface="游ゴシック 本文"/>
              <a:ea typeface="+mn-ea"/>
              <a:cs typeface="+mn-cs"/>
            </a:rPr>
            <a:t> </a:t>
          </a:r>
          <a:endParaRPr lang="ja-JP" altLang="ja-JP" sz="1100">
            <a:effectLst/>
            <a:latin typeface="游ゴシック 本文"/>
          </a:endParaRPr>
        </a:p>
        <a:p>
          <a:pPr lvl="0"/>
          <a:endParaRPr lang="en-US" altLang="ja-JP" sz="1100">
            <a:solidFill>
              <a:schemeClr val="dk1"/>
            </a:solidFill>
            <a:effectLst/>
            <a:latin typeface="游ゴシック 本文"/>
            <a:ea typeface="+mn-ea"/>
            <a:cs typeface="+mn-cs"/>
          </a:endParaRPr>
        </a:p>
        <a:p>
          <a:pPr lvl="0"/>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a:t>
          </a:r>
          <a:r>
            <a:rPr lang="ja-JP" altLang="en-US" sz="1100" b="1" u="sng">
              <a:solidFill>
                <a:schemeClr val="dk1"/>
              </a:solidFill>
              <a:effectLst/>
              <a:latin typeface="游ゴシック 本文"/>
              <a:ea typeface="+mn-ea"/>
              <a:cs typeface="+mn-cs"/>
            </a:rPr>
            <a:t>⑧</a:t>
          </a:r>
          <a:r>
            <a:rPr lang="ja-JP" altLang="ja-JP" sz="1100" b="1" u="sng">
              <a:solidFill>
                <a:schemeClr val="dk1"/>
              </a:solidFill>
              <a:effectLst/>
              <a:latin typeface="游ゴシック 本文"/>
              <a:ea typeface="+mn-ea"/>
              <a:cs typeface="+mn-cs"/>
            </a:rPr>
            <a:t>学費＞</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Q5</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学費の減免を受けている場合の、「</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学費」欄と「</a:t>
          </a:r>
          <a:r>
            <a:rPr lang="ja-JP" altLang="en-US" sz="1100">
              <a:solidFill>
                <a:schemeClr val="dk1"/>
              </a:solidFill>
              <a:effectLst/>
              <a:latin typeface="游ゴシック 本文"/>
              <a:ea typeface="+mn-ea"/>
              <a:cs typeface="+mn-cs"/>
            </a:rPr>
            <a:t>⑨</a:t>
          </a:r>
          <a:r>
            <a:rPr lang="ja-JP" altLang="ja-JP" sz="1100">
              <a:solidFill>
                <a:schemeClr val="dk1"/>
              </a:solidFill>
              <a:effectLst/>
              <a:latin typeface="游ゴシック 本文"/>
              <a:ea typeface="+mn-ea"/>
              <a:cs typeface="+mn-cs"/>
            </a:rPr>
            <a:t>（</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のうち）学費免除額」欄の書き方を教えてください。</a:t>
          </a:r>
        </a:p>
        <a:p>
          <a:pPr lvl="0"/>
          <a:r>
            <a:rPr lang="en-US" altLang="ja-JP" sz="1100" b="1">
              <a:solidFill>
                <a:schemeClr val="dk1"/>
              </a:solidFill>
              <a:effectLst/>
              <a:latin typeface="游ゴシック 本文"/>
              <a:ea typeface="+mn-ea"/>
              <a:cs typeface="+mn-cs"/>
            </a:rPr>
            <a:t>A5</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学費」欄には減免前の金額を、「</a:t>
          </a:r>
          <a:r>
            <a:rPr lang="ja-JP" altLang="en-US" sz="1100">
              <a:solidFill>
                <a:schemeClr val="dk1"/>
              </a:solidFill>
              <a:effectLst/>
              <a:latin typeface="游ゴシック 本文"/>
              <a:ea typeface="+mn-ea"/>
              <a:cs typeface="+mn-cs"/>
            </a:rPr>
            <a:t>⑨</a:t>
          </a:r>
          <a:r>
            <a:rPr lang="ja-JP" altLang="ja-JP" sz="1100">
              <a:solidFill>
                <a:schemeClr val="dk1"/>
              </a:solidFill>
              <a:effectLst/>
              <a:latin typeface="游ゴシック 本文"/>
              <a:ea typeface="+mn-ea"/>
              <a:cs typeface="+mn-cs"/>
            </a:rPr>
            <a:t>（</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のうち）学費免除額」欄には、減免される金額をご記入ください。</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Q6</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学費の減免を申請中（又は今後申請予定）で審査結果が出ておらず、減免の有無が未定の場合、どのように記入すればよいですか。</a:t>
          </a:r>
        </a:p>
        <a:p>
          <a:pPr lvl="0"/>
          <a:r>
            <a:rPr lang="en-US" altLang="ja-JP" sz="1100" b="1">
              <a:solidFill>
                <a:schemeClr val="dk1"/>
              </a:solidFill>
              <a:effectLst/>
              <a:latin typeface="游ゴシック 本文"/>
              <a:ea typeface="+mn-ea"/>
              <a:cs typeface="+mn-cs"/>
            </a:rPr>
            <a:t>A6</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減免を受けない場合の金額を記入してください。</a:t>
          </a:r>
          <a:endParaRPr lang="en-US" altLang="ja-JP" sz="1100">
            <a:solidFill>
              <a:schemeClr val="dk1"/>
            </a:solidFill>
            <a:effectLst/>
            <a:latin typeface="游ゴシック 本文"/>
            <a:ea typeface="+mn-ea"/>
            <a:cs typeface="+mn-cs"/>
          </a:endParaRPr>
        </a:p>
        <a:p>
          <a:pPr lvl="0"/>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Q7</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学生の親が学費を負担しており、学生本人は学費を支払っていない場合、学費の欄はどのように記入すればよいですか。</a:t>
          </a:r>
        </a:p>
        <a:p>
          <a:pPr lvl="0"/>
          <a:r>
            <a:rPr lang="en-US" altLang="ja-JP" sz="1100" b="1">
              <a:solidFill>
                <a:schemeClr val="dk1"/>
              </a:solidFill>
              <a:effectLst/>
              <a:latin typeface="游ゴシック 本文"/>
              <a:ea typeface="+mn-ea"/>
              <a:cs typeface="+mn-cs"/>
            </a:rPr>
            <a:t>A7</a:t>
          </a:r>
          <a:r>
            <a:rPr lang="en-US" altLang="ja-JP" sz="1100">
              <a:solidFill>
                <a:schemeClr val="dk1"/>
              </a:solidFill>
              <a:effectLst/>
              <a:latin typeface="游ゴシック 本文"/>
              <a:ea typeface="+mn-ea"/>
              <a:cs typeface="+mn-cs"/>
            </a:rPr>
            <a:t>.</a:t>
          </a:r>
          <a:r>
            <a:rPr lang="en-US" altLang="ja-JP" sz="1100" baseline="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学生の親が負担する学費は、「収入内訳」欄の「①仕送り、生計を一にする同居者の収入等」に含め、それと同時に「支出内訳」欄の「</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学費」にも同額を計上してください。</a:t>
          </a:r>
        </a:p>
        <a:p>
          <a:r>
            <a:rPr lang="ja-JP" altLang="ja-JP" sz="1100">
              <a:solidFill>
                <a:schemeClr val="dk1"/>
              </a:solidFill>
              <a:effectLst/>
              <a:latin typeface="游ゴシック 本文"/>
              <a:ea typeface="+mn-ea"/>
              <a:cs typeface="+mn-cs"/>
            </a:rPr>
            <a:t>（例）学生の親が、学費相当分として毎月</a:t>
          </a:r>
          <a:r>
            <a:rPr lang="en-US" altLang="ja-JP" sz="1100">
              <a:solidFill>
                <a:schemeClr val="dk1"/>
              </a:solidFill>
              <a:effectLst/>
              <a:latin typeface="游ゴシック 本文"/>
              <a:ea typeface="+mn-ea"/>
              <a:cs typeface="+mn-cs"/>
            </a:rPr>
            <a:t>5</a:t>
          </a:r>
          <a:r>
            <a:rPr lang="ja-JP" altLang="ja-JP" sz="1100">
              <a:solidFill>
                <a:schemeClr val="dk1"/>
              </a:solidFill>
              <a:effectLst/>
              <a:latin typeface="游ゴシック 本文"/>
              <a:ea typeface="+mn-ea"/>
              <a:cs typeface="+mn-cs"/>
            </a:rPr>
            <a:t>万円を支払っている場合</a:t>
          </a:r>
        </a:p>
        <a:p>
          <a:r>
            <a:rPr lang="ja-JP" altLang="ja-JP" sz="1100">
              <a:solidFill>
                <a:schemeClr val="dk1"/>
              </a:solidFill>
              <a:effectLst/>
              <a:latin typeface="游ゴシック 本文"/>
              <a:ea typeface="+mn-ea"/>
              <a:cs typeface="+mn-cs"/>
            </a:rPr>
            <a:t>「収入内訳」欄の「①仕送り、生計を一にする同居者の収入等」⇒</a:t>
          </a:r>
          <a:r>
            <a:rPr lang="en-US" altLang="ja-JP" sz="1100">
              <a:solidFill>
                <a:schemeClr val="dk1"/>
              </a:solidFill>
              <a:effectLst/>
              <a:latin typeface="游ゴシック 本文"/>
              <a:ea typeface="+mn-ea"/>
              <a:cs typeface="+mn-cs"/>
            </a:rPr>
            <a:t>5</a:t>
          </a:r>
          <a:r>
            <a:rPr lang="ja-JP" altLang="ja-JP" sz="1100">
              <a:solidFill>
                <a:schemeClr val="dk1"/>
              </a:solidFill>
              <a:effectLst/>
              <a:latin typeface="游ゴシック 本文"/>
              <a:ea typeface="+mn-ea"/>
              <a:cs typeface="+mn-cs"/>
            </a:rPr>
            <a:t>万円</a:t>
          </a:r>
        </a:p>
        <a:p>
          <a:r>
            <a:rPr lang="ja-JP" altLang="ja-JP" sz="1100">
              <a:solidFill>
                <a:schemeClr val="dk1"/>
              </a:solidFill>
              <a:effectLst/>
              <a:latin typeface="游ゴシック 本文"/>
              <a:ea typeface="+mn-ea"/>
              <a:cs typeface="+mn-cs"/>
            </a:rPr>
            <a:t>「支出内訳」欄の「</a:t>
          </a:r>
          <a:r>
            <a:rPr lang="ja-JP" altLang="en-US" sz="1100">
              <a:solidFill>
                <a:schemeClr val="dk1"/>
              </a:solidFill>
              <a:effectLst/>
              <a:latin typeface="游ゴシック 本文"/>
              <a:ea typeface="+mn-ea"/>
              <a:cs typeface="+mn-cs"/>
            </a:rPr>
            <a:t>⑧</a:t>
          </a:r>
          <a:r>
            <a:rPr lang="ja-JP" altLang="ja-JP" sz="1100">
              <a:solidFill>
                <a:schemeClr val="dk1"/>
              </a:solidFill>
              <a:effectLst/>
              <a:latin typeface="游ゴシック 本文"/>
              <a:ea typeface="+mn-ea"/>
              <a:cs typeface="+mn-cs"/>
            </a:rPr>
            <a:t>学費」　⇒</a:t>
          </a:r>
          <a:r>
            <a:rPr lang="en-US" altLang="ja-JP" sz="1100">
              <a:solidFill>
                <a:schemeClr val="dk1"/>
              </a:solidFill>
              <a:effectLst/>
              <a:latin typeface="游ゴシック 本文"/>
              <a:ea typeface="+mn-ea"/>
              <a:cs typeface="+mn-cs"/>
            </a:rPr>
            <a:t>5</a:t>
          </a:r>
          <a:r>
            <a:rPr lang="ja-JP" altLang="ja-JP" sz="1100">
              <a:solidFill>
                <a:schemeClr val="dk1"/>
              </a:solidFill>
              <a:effectLst/>
              <a:latin typeface="游ゴシック 本文"/>
              <a:ea typeface="+mn-ea"/>
              <a:cs typeface="+mn-cs"/>
            </a:rPr>
            <a:t>万円　</a:t>
          </a:r>
        </a:p>
        <a:p>
          <a:r>
            <a:rPr lang="ja-JP" altLang="ja-JP" sz="1100">
              <a:solidFill>
                <a:schemeClr val="dk1"/>
              </a:solidFill>
              <a:effectLst/>
              <a:latin typeface="游ゴシック 本文"/>
              <a:ea typeface="+mn-ea"/>
              <a:cs typeface="+mn-cs"/>
            </a:rPr>
            <a:t>としてください。</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a:solidFill>
                <a:schemeClr val="dk1"/>
              </a:solidFill>
              <a:effectLst/>
              <a:latin typeface="游ゴシック 本文"/>
              <a:ea typeface="+mn-ea"/>
              <a:cs typeface="+mn-cs"/>
            </a:rPr>
            <a:t>※上記</a:t>
          </a:r>
          <a:r>
            <a:rPr lang="ja-JP" altLang="en-US" sz="1100">
              <a:solidFill>
                <a:schemeClr val="dk1"/>
              </a:solidFill>
              <a:effectLst/>
              <a:latin typeface="游ゴシック 本文"/>
              <a:ea typeface="+mn-ea"/>
              <a:cs typeface="+mn-cs"/>
            </a:rPr>
            <a:t>では学費を例としました</a:t>
          </a:r>
          <a:r>
            <a:rPr lang="ja-JP" altLang="ja-JP" sz="1100">
              <a:solidFill>
                <a:schemeClr val="dk1"/>
              </a:solidFill>
              <a:effectLst/>
              <a:latin typeface="游ゴシック 本文"/>
              <a:ea typeface="+mn-ea"/>
              <a:cs typeface="+mn-cs"/>
            </a:rPr>
            <a:t>が、学費のみならず、学生本人の生活に必要な費用を、第三者（例えば学生本人の家族等）が支払うことで、学生本人がその費用の支払いを免れている場合、支払いを免れている金額相当の「仕送り」を受けているものとみなします。</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【●他の奨学金（一時金を含む）受給・申請状況】</a:t>
          </a:r>
          <a:endParaRPr lang="ja-JP" altLang="ja-JP" sz="1100" b="1">
            <a:solidFill>
              <a:schemeClr val="dk1"/>
            </a:solidFill>
            <a:effectLst/>
            <a:latin typeface="游ゴシック 本文"/>
            <a:ea typeface="+mn-ea"/>
            <a:cs typeface="+mn-cs"/>
          </a:endParaRP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Q8</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過去に受給していた奨学金も全て含めて記入する必要がありますか。</a:t>
          </a:r>
        </a:p>
        <a:p>
          <a:pPr lvl="0"/>
          <a:r>
            <a:rPr lang="en-US" altLang="ja-JP" sz="1100" b="1">
              <a:solidFill>
                <a:schemeClr val="dk1"/>
              </a:solidFill>
              <a:effectLst/>
              <a:latin typeface="游ゴシック 本文"/>
              <a:ea typeface="+mn-ea"/>
              <a:cs typeface="+mn-cs"/>
            </a:rPr>
            <a:t>A8</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令和</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年度（令和</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年</a:t>
          </a:r>
          <a:r>
            <a:rPr lang="en-US" altLang="ja-JP" sz="1100">
              <a:solidFill>
                <a:schemeClr val="dk1"/>
              </a:solidFill>
              <a:effectLst/>
              <a:latin typeface="游ゴシック 本文"/>
              <a:ea typeface="+mn-ea"/>
              <a:cs typeface="+mn-cs"/>
            </a:rPr>
            <a:t>4</a:t>
          </a:r>
          <a:r>
            <a:rPr lang="ja-JP" altLang="ja-JP" sz="1100">
              <a:solidFill>
                <a:schemeClr val="dk1"/>
              </a:solidFill>
              <a:effectLst/>
              <a:latin typeface="游ゴシック 本文"/>
              <a:ea typeface="+mn-ea"/>
              <a:cs typeface="+mn-cs"/>
            </a:rPr>
            <a:t>月</a:t>
          </a:r>
          <a:r>
            <a:rPr lang="en-US" altLang="ja-JP" sz="1100">
              <a:solidFill>
                <a:schemeClr val="dk1"/>
              </a:solidFill>
              <a:effectLst/>
              <a:latin typeface="游ゴシック 本文"/>
              <a:ea typeface="+mn-ea"/>
              <a:cs typeface="+mn-cs"/>
            </a:rPr>
            <a:t>1</a:t>
          </a:r>
          <a:r>
            <a:rPr lang="ja-JP" altLang="ja-JP" sz="1100">
              <a:solidFill>
                <a:schemeClr val="dk1"/>
              </a:solidFill>
              <a:effectLst/>
              <a:latin typeface="游ゴシック 本文"/>
              <a:ea typeface="+mn-ea"/>
              <a:cs typeface="+mn-cs"/>
            </a:rPr>
            <a:t>日～令和</a:t>
          </a:r>
          <a:r>
            <a:rPr lang="en-US" altLang="ja-JP" sz="1100">
              <a:solidFill>
                <a:schemeClr val="dk1"/>
              </a:solidFill>
              <a:effectLst/>
              <a:latin typeface="游ゴシック 本文"/>
              <a:ea typeface="+mn-ea"/>
              <a:cs typeface="+mn-cs"/>
            </a:rPr>
            <a:t>9</a:t>
          </a:r>
          <a:r>
            <a:rPr lang="ja-JP" altLang="ja-JP" sz="1100">
              <a:solidFill>
                <a:schemeClr val="dk1"/>
              </a:solidFill>
              <a:effectLst/>
              <a:latin typeface="游ゴシック 本文"/>
              <a:ea typeface="+mn-ea"/>
              <a:cs typeface="+mn-cs"/>
            </a:rPr>
            <a:t>年</a:t>
          </a:r>
          <a:r>
            <a:rPr lang="en-US" altLang="ja-JP" sz="1100">
              <a:solidFill>
                <a:schemeClr val="dk1"/>
              </a:solidFill>
              <a:effectLst/>
              <a:latin typeface="游ゴシック 本文"/>
              <a:ea typeface="+mn-ea"/>
              <a:cs typeface="+mn-cs"/>
            </a:rPr>
            <a:t>3</a:t>
          </a:r>
          <a:r>
            <a:rPr lang="ja-JP" altLang="ja-JP" sz="1100">
              <a:solidFill>
                <a:schemeClr val="dk1"/>
              </a:solidFill>
              <a:effectLst/>
              <a:latin typeface="游ゴシック 本文"/>
              <a:ea typeface="+mn-ea"/>
              <a:cs typeface="+mn-cs"/>
            </a:rPr>
            <a:t>月</a:t>
          </a:r>
          <a:r>
            <a:rPr lang="en-US" altLang="ja-JP" sz="1100">
              <a:solidFill>
                <a:schemeClr val="dk1"/>
              </a:solidFill>
              <a:effectLst/>
              <a:latin typeface="游ゴシック 本文"/>
              <a:ea typeface="+mn-ea"/>
              <a:cs typeface="+mn-cs"/>
            </a:rPr>
            <a:t>31</a:t>
          </a:r>
          <a:r>
            <a:rPr lang="ja-JP" altLang="ja-JP" sz="1100">
              <a:solidFill>
                <a:schemeClr val="dk1"/>
              </a:solidFill>
              <a:effectLst/>
              <a:latin typeface="游ゴシック 本文"/>
              <a:ea typeface="+mn-ea"/>
              <a:cs typeface="+mn-cs"/>
            </a:rPr>
            <a:t>日）に支給される（予定の）奨学金のみ記入してください。それ以外の年度の受給状況は記入不要です。</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Q9</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申請中（又は今後申請予定）のため受給が未確定の奨学金も、記入する必要がありますか。</a:t>
          </a:r>
        </a:p>
        <a:p>
          <a:pPr lvl="0"/>
          <a:r>
            <a:rPr lang="en-US" altLang="ja-JP" sz="1100" b="1">
              <a:solidFill>
                <a:schemeClr val="dk1"/>
              </a:solidFill>
              <a:effectLst/>
              <a:latin typeface="游ゴシック 本文"/>
              <a:ea typeface="+mn-ea"/>
              <a:cs typeface="+mn-cs"/>
            </a:rPr>
            <a:t>A9</a:t>
          </a:r>
          <a:r>
            <a:rPr lang="en-US" altLang="ja-JP" sz="1100">
              <a:solidFill>
                <a:schemeClr val="dk1"/>
              </a:solidFill>
              <a:effectLst/>
              <a:latin typeface="游ゴシック 本文"/>
              <a:ea typeface="+mn-ea"/>
              <a:cs typeface="+mn-cs"/>
            </a:rPr>
            <a:t>.</a:t>
          </a:r>
          <a:r>
            <a:rPr lang="en-US" altLang="ja-JP" sz="1100" baseline="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受給が確定していない奨学金も必ず記入してください。</a:t>
          </a:r>
          <a:endParaRPr lang="en-US" altLang="ja-JP" sz="1100">
            <a:solidFill>
              <a:schemeClr val="dk1"/>
            </a:solidFill>
            <a:effectLst/>
            <a:latin typeface="游ゴシック 本文"/>
            <a:ea typeface="+mn-ea"/>
            <a:cs typeface="+mn-cs"/>
          </a:endParaRP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Q10</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令和</a:t>
          </a:r>
          <a:r>
            <a:rPr lang="en-US" altLang="ja-JP" sz="1100">
              <a:solidFill>
                <a:schemeClr val="dk1"/>
              </a:solidFill>
              <a:effectLst/>
              <a:latin typeface="游ゴシック 本文"/>
              <a:ea typeface="+mn-ea"/>
              <a:cs typeface="+mn-cs"/>
            </a:rPr>
            <a:t>7</a:t>
          </a:r>
          <a:r>
            <a:rPr lang="ja-JP" altLang="ja-JP" sz="1100">
              <a:solidFill>
                <a:schemeClr val="dk1"/>
              </a:solidFill>
              <a:effectLst/>
              <a:latin typeface="游ゴシック 本文"/>
              <a:ea typeface="+mn-ea"/>
              <a:cs typeface="+mn-cs"/>
            </a:rPr>
            <a:t>年度秋入学の学生で、入学時に一時金が支給されている場合、記入する必要はありますか。</a:t>
          </a:r>
        </a:p>
        <a:p>
          <a:pPr lvl="0"/>
          <a:r>
            <a:rPr lang="en-US" altLang="ja-JP" sz="1100" b="1">
              <a:solidFill>
                <a:schemeClr val="dk1"/>
              </a:solidFill>
              <a:effectLst/>
              <a:latin typeface="游ゴシック 本文"/>
              <a:ea typeface="+mn-ea"/>
              <a:cs typeface="+mn-cs"/>
            </a:rPr>
            <a:t>A10</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一時金は実際の支給日を基準とします。支給日が令和</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年度内でなければ、記入する必要はありません。</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Q11</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一時金の記入方法</a:t>
          </a:r>
          <a:r>
            <a:rPr lang="ja-JP" altLang="en-US" sz="1100">
              <a:solidFill>
                <a:schemeClr val="dk1"/>
              </a:solidFill>
              <a:effectLst/>
              <a:latin typeface="游ゴシック 本文"/>
              <a:ea typeface="+mn-ea"/>
              <a:cs typeface="+mn-cs"/>
            </a:rPr>
            <a:t>が分かりません</a:t>
          </a:r>
          <a:r>
            <a:rPr lang="ja-JP" altLang="ja-JP" sz="1100">
              <a:solidFill>
                <a:schemeClr val="dk1"/>
              </a:solidFill>
              <a:effectLst/>
              <a:latin typeface="游ゴシック 本文"/>
              <a:ea typeface="+mn-ea"/>
              <a:cs typeface="+mn-cs"/>
            </a:rPr>
            <a:t>。</a:t>
          </a:r>
        </a:p>
        <a:p>
          <a:pPr lvl="0"/>
          <a:r>
            <a:rPr lang="en-US" altLang="ja-JP" sz="1100" b="1">
              <a:solidFill>
                <a:schemeClr val="dk1"/>
              </a:solidFill>
              <a:effectLst/>
              <a:latin typeface="游ゴシック 本文"/>
              <a:ea typeface="+mn-ea"/>
              <a:cs typeface="+mn-cs"/>
            </a:rPr>
            <a:t>A11</a:t>
          </a:r>
          <a:r>
            <a:rPr lang="en-US" altLang="ja-JP" sz="1100">
              <a:solidFill>
                <a:schemeClr val="dk1"/>
              </a:solidFill>
              <a:effectLst/>
              <a:latin typeface="游ゴシック 本文"/>
              <a:ea typeface="+mn-ea"/>
              <a:cs typeface="+mn-cs"/>
            </a:rPr>
            <a:t>. </a:t>
          </a:r>
          <a:r>
            <a:rPr lang="ja-JP" altLang="en-US" sz="1100">
              <a:solidFill>
                <a:schemeClr val="dk1"/>
              </a:solidFill>
              <a:effectLst/>
              <a:latin typeface="游ゴシック 本文"/>
              <a:ea typeface="+mn-ea"/>
              <a:cs typeface="+mn-cs"/>
            </a:rPr>
            <a:t>以下の通り記入してください。</a:t>
          </a:r>
          <a:endParaRPr lang="en-US" altLang="ja-JP" sz="1100">
            <a:solidFill>
              <a:schemeClr val="dk1"/>
            </a:solidFill>
            <a:effectLst/>
            <a:latin typeface="游ゴシック 本文"/>
            <a:ea typeface="+mn-ea"/>
            <a:cs typeface="+mn-cs"/>
          </a:endParaRPr>
        </a:p>
        <a:p>
          <a:pPr lvl="0"/>
          <a:r>
            <a:rPr lang="ja-JP" altLang="ja-JP" sz="1100">
              <a:solidFill>
                <a:schemeClr val="dk1"/>
              </a:solidFill>
              <a:effectLst/>
              <a:latin typeface="游ゴシック 本文"/>
              <a:ea typeface="+mn-ea"/>
              <a:cs typeface="+mn-cs"/>
            </a:rPr>
            <a:t>■「月額」欄の書き方</a:t>
          </a:r>
        </a:p>
        <a:p>
          <a:r>
            <a:rPr lang="ja-JP" altLang="ja-JP" sz="1100">
              <a:solidFill>
                <a:schemeClr val="dk1"/>
              </a:solidFill>
              <a:effectLst/>
              <a:latin typeface="游ゴシック 本文"/>
              <a:ea typeface="+mn-ea"/>
              <a:cs typeface="+mn-cs"/>
            </a:rPr>
            <a:t>一時金総額を</a:t>
          </a:r>
          <a:r>
            <a:rPr lang="fr-CA" altLang="ja-JP" sz="1100">
              <a:solidFill>
                <a:schemeClr val="dk1"/>
              </a:solidFill>
              <a:effectLst/>
              <a:latin typeface="游ゴシック 本文"/>
              <a:ea typeface="+mn-ea"/>
              <a:cs typeface="+mn-cs"/>
            </a:rPr>
            <a:t>12</a:t>
          </a:r>
          <a:r>
            <a:rPr lang="ja-JP" altLang="ja-JP" sz="1100">
              <a:solidFill>
                <a:schemeClr val="dk1"/>
              </a:solidFill>
              <a:effectLst/>
              <a:latin typeface="游ゴシック 本文"/>
              <a:ea typeface="+mn-ea"/>
              <a:cs typeface="+mn-cs"/>
            </a:rPr>
            <a:t>（</a:t>
          </a:r>
          <a:r>
            <a:rPr lang="fr-CA" altLang="ja-JP" sz="1100">
              <a:solidFill>
                <a:schemeClr val="dk1"/>
              </a:solidFill>
              <a:effectLst/>
              <a:latin typeface="游ゴシック 本文"/>
              <a:ea typeface="+mn-ea"/>
              <a:cs typeface="+mn-cs"/>
            </a:rPr>
            <a:t>=</a:t>
          </a:r>
          <a:r>
            <a:rPr lang="ja-JP" altLang="ja-JP" sz="1100">
              <a:solidFill>
                <a:schemeClr val="dk1"/>
              </a:solidFill>
              <a:effectLst/>
              <a:latin typeface="游ゴシック 本文"/>
              <a:ea typeface="+mn-ea"/>
              <a:cs typeface="+mn-cs"/>
            </a:rPr>
            <a:t>令和</a:t>
          </a:r>
          <a:r>
            <a:rPr lang="fr-CA" altLang="ja-JP" sz="1100">
              <a:solidFill>
                <a:schemeClr val="dk1"/>
              </a:solidFill>
              <a:effectLst/>
              <a:latin typeface="游ゴシック 本文"/>
              <a:ea typeface="+mn-ea"/>
              <a:cs typeface="+mn-cs"/>
            </a:rPr>
            <a:t>6</a:t>
          </a:r>
          <a:r>
            <a:rPr lang="ja-JP" altLang="ja-JP" sz="1100">
              <a:solidFill>
                <a:schemeClr val="dk1"/>
              </a:solidFill>
              <a:effectLst/>
              <a:latin typeface="游ゴシック 本文"/>
              <a:ea typeface="+mn-ea"/>
              <a:cs typeface="+mn-cs"/>
            </a:rPr>
            <a:t>年度の全月数）で割って</a:t>
          </a:r>
          <a:r>
            <a:rPr lang="fr-CA" altLang="ja-JP" sz="1100">
              <a:solidFill>
                <a:schemeClr val="dk1"/>
              </a:solidFill>
              <a:effectLst/>
              <a:latin typeface="游ゴシック 本文"/>
              <a:ea typeface="+mn-ea"/>
              <a:cs typeface="+mn-cs"/>
            </a:rPr>
            <a:t>1</a:t>
          </a:r>
          <a:r>
            <a:rPr lang="ja-JP" altLang="ja-JP" sz="1100">
              <a:solidFill>
                <a:schemeClr val="dk1"/>
              </a:solidFill>
              <a:effectLst/>
              <a:latin typeface="游ゴシック 本文"/>
              <a:ea typeface="+mn-ea"/>
              <a:cs typeface="+mn-cs"/>
            </a:rPr>
            <a:t>か月当たりの金額を算出し、それを記入してください。</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r>
            <a:rPr lang="ja-JP" altLang="ja-JP" sz="1100">
              <a:solidFill>
                <a:schemeClr val="dk1"/>
              </a:solidFill>
              <a:effectLst/>
              <a:latin typeface="游ゴシック 本文"/>
              <a:ea typeface="+mn-ea"/>
              <a:cs typeface="+mn-cs"/>
            </a:rPr>
            <a:t>■「受給期間」欄の書き方</a:t>
          </a:r>
        </a:p>
        <a:p>
          <a:r>
            <a:rPr lang="ja-JP" altLang="ja-JP" sz="1100">
              <a:solidFill>
                <a:schemeClr val="dk1"/>
              </a:solidFill>
              <a:effectLst/>
              <a:latin typeface="游ゴシック 本文"/>
              <a:ea typeface="+mn-ea"/>
              <a:cs typeface="+mn-cs"/>
            </a:rPr>
            <a:t>受給開始日と受給終了日は、いずれも同日（一時金を受け取る日）にしてください。</a:t>
          </a:r>
        </a:p>
        <a:p>
          <a:r>
            <a:rPr lang="ja-JP" altLang="ja-JP" sz="1100">
              <a:solidFill>
                <a:schemeClr val="dk1"/>
              </a:solidFill>
              <a:effectLst/>
              <a:latin typeface="游ゴシック 本文"/>
              <a:ea typeface="+mn-ea"/>
              <a:cs typeface="+mn-cs"/>
            </a:rPr>
            <a:t>（例）</a:t>
          </a:r>
          <a:r>
            <a:rPr lang="en-US" altLang="ja-JP" sz="1100">
              <a:solidFill>
                <a:schemeClr val="dk1"/>
              </a:solidFill>
              <a:effectLst/>
              <a:latin typeface="游ゴシック 本文"/>
              <a:ea typeface="+mn-ea"/>
              <a:cs typeface="+mn-cs"/>
            </a:rPr>
            <a:t>2026</a:t>
          </a:r>
          <a:r>
            <a:rPr lang="ja-JP" altLang="ja-JP" sz="1100">
              <a:solidFill>
                <a:schemeClr val="dk1"/>
              </a:solidFill>
              <a:effectLst/>
              <a:latin typeface="游ゴシック 本文"/>
              <a:ea typeface="+mn-ea"/>
              <a:cs typeface="+mn-cs"/>
            </a:rPr>
            <a:t>年</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月</a:t>
          </a:r>
          <a:r>
            <a:rPr lang="en-US" altLang="ja-JP" sz="1100">
              <a:solidFill>
                <a:schemeClr val="dk1"/>
              </a:solidFill>
              <a:effectLst/>
              <a:latin typeface="游ゴシック 本文"/>
              <a:ea typeface="+mn-ea"/>
              <a:cs typeface="+mn-cs"/>
            </a:rPr>
            <a:t>18</a:t>
          </a:r>
          <a:r>
            <a:rPr lang="ja-JP" altLang="ja-JP" sz="1100">
              <a:solidFill>
                <a:schemeClr val="dk1"/>
              </a:solidFill>
              <a:effectLst/>
              <a:latin typeface="游ゴシック 本文"/>
              <a:ea typeface="+mn-ea"/>
              <a:cs typeface="+mn-cs"/>
            </a:rPr>
            <a:t>日に受け取る予定の場合、「受給期間」欄には以下の通り記入してください。　　</a:t>
          </a:r>
        </a:p>
        <a:p>
          <a:r>
            <a:rPr lang="en-US" altLang="ja-JP" sz="1100">
              <a:solidFill>
                <a:schemeClr val="dk1"/>
              </a:solidFill>
              <a:effectLst/>
              <a:latin typeface="游ゴシック 本文"/>
              <a:ea typeface="+mn-ea"/>
              <a:cs typeface="+mn-cs"/>
            </a:rPr>
            <a:t>2026</a:t>
          </a:r>
          <a:r>
            <a:rPr lang="ja-JP" altLang="ja-JP" sz="1100">
              <a:solidFill>
                <a:schemeClr val="dk1"/>
              </a:solidFill>
              <a:effectLst/>
              <a:latin typeface="游ゴシック 本文"/>
              <a:ea typeface="+mn-ea"/>
              <a:cs typeface="+mn-cs"/>
            </a:rPr>
            <a:t>年</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月</a:t>
          </a:r>
          <a:r>
            <a:rPr lang="en-US" altLang="ja-JP" sz="1100">
              <a:solidFill>
                <a:schemeClr val="dk1"/>
              </a:solidFill>
              <a:effectLst/>
              <a:latin typeface="游ゴシック 本文"/>
              <a:ea typeface="+mn-ea"/>
              <a:cs typeface="+mn-cs"/>
            </a:rPr>
            <a:t>18</a:t>
          </a:r>
          <a:r>
            <a:rPr lang="ja-JP" altLang="ja-JP" sz="1100">
              <a:solidFill>
                <a:schemeClr val="dk1"/>
              </a:solidFill>
              <a:effectLst/>
              <a:latin typeface="游ゴシック 本文"/>
              <a:ea typeface="+mn-ea"/>
              <a:cs typeface="+mn-cs"/>
            </a:rPr>
            <a:t>日から</a:t>
          </a:r>
          <a:r>
            <a:rPr lang="en-US" altLang="ja-JP" sz="1100">
              <a:solidFill>
                <a:schemeClr val="dk1"/>
              </a:solidFill>
              <a:effectLst/>
              <a:latin typeface="游ゴシック 本文"/>
              <a:ea typeface="+mn-ea"/>
              <a:cs typeface="+mn-cs"/>
            </a:rPr>
            <a:t>2026</a:t>
          </a:r>
          <a:r>
            <a:rPr lang="ja-JP" altLang="ja-JP" sz="1100">
              <a:solidFill>
                <a:schemeClr val="dk1"/>
              </a:solidFill>
              <a:effectLst/>
              <a:latin typeface="游ゴシック 本文"/>
              <a:ea typeface="+mn-ea"/>
              <a:cs typeface="+mn-cs"/>
            </a:rPr>
            <a:t>年</a:t>
          </a:r>
          <a:r>
            <a:rPr lang="en-US" altLang="ja-JP" sz="1100">
              <a:solidFill>
                <a:schemeClr val="dk1"/>
              </a:solidFill>
              <a:effectLst/>
              <a:latin typeface="游ゴシック 本文"/>
              <a:ea typeface="+mn-ea"/>
              <a:cs typeface="+mn-cs"/>
            </a:rPr>
            <a:t>8</a:t>
          </a:r>
          <a:r>
            <a:rPr lang="ja-JP" altLang="ja-JP" sz="1100">
              <a:solidFill>
                <a:schemeClr val="dk1"/>
              </a:solidFill>
              <a:effectLst/>
              <a:latin typeface="游ゴシック 本文"/>
              <a:ea typeface="+mn-ea"/>
              <a:cs typeface="+mn-cs"/>
            </a:rPr>
            <a:t>月</a:t>
          </a:r>
          <a:r>
            <a:rPr lang="en-US" altLang="ja-JP" sz="1100">
              <a:solidFill>
                <a:schemeClr val="dk1"/>
              </a:solidFill>
              <a:effectLst/>
              <a:latin typeface="游ゴシック 本文"/>
              <a:ea typeface="+mn-ea"/>
              <a:cs typeface="+mn-cs"/>
            </a:rPr>
            <a:t>18</a:t>
          </a:r>
          <a:r>
            <a:rPr lang="ja-JP" altLang="ja-JP" sz="1100">
              <a:solidFill>
                <a:schemeClr val="dk1"/>
              </a:solidFill>
              <a:effectLst/>
              <a:latin typeface="游ゴシック 本文"/>
              <a:ea typeface="+mn-ea"/>
              <a:cs typeface="+mn-cs"/>
            </a:rPr>
            <a:t>日まで</a:t>
          </a:r>
        </a:p>
        <a:p>
          <a:r>
            <a:rPr lang="en-US" altLang="ja-JP" sz="1100">
              <a:solidFill>
                <a:schemeClr val="dk1"/>
              </a:solidFill>
              <a:effectLst/>
              <a:latin typeface="游ゴシック 本文"/>
              <a:ea typeface="+mn-ea"/>
              <a:cs typeface="+mn-cs"/>
            </a:rPr>
            <a:t> </a:t>
          </a:r>
        </a:p>
        <a:p>
          <a:pPr lvl="0"/>
          <a:r>
            <a:rPr lang="en-US" altLang="ja-JP" sz="1100" b="1">
              <a:solidFill>
                <a:schemeClr val="dk1"/>
              </a:solidFill>
              <a:effectLst/>
              <a:latin typeface="游ゴシック 本文"/>
              <a:ea typeface="+mn-ea"/>
              <a:cs typeface="+mn-cs"/>
            </a:rPr>
            <a:t>Q12</a:t>
          </a:r>
          <a:r>
            <a:rPr lang="en-US" altLang="ja-JP" sz="1100">
              <a:solidFill>
                <a:schemeClr val="dk1"/>
              </a:solidFill>
              <a:effectLst/>
              <a:latin typeface="游ゴシック 本文"/>
              <a:ea typeface="+mn-ea"/>
              <a:cs typeface="+mn-cs"/>
            </a:rPr>
            <a:t> </a:t>
          </a:r>
          <a:r>
            <a:rPr lang="en-US" altLang="ja-JP" sz="1100" b="1">
              <a:solidFill>
                <a:schemeClr val="dk1"/>
              </a:solidFill>
              <a:effectLst/>
              <a:latin typeface="游ゴシック 本文"/>
              <a:ea typeface="+mn-ea"/>
              <a:cs typeface="+mn-cs"/>
            </a:rPr>
            <a:t>.</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「次世代研究者挑戦的研究プログラム」、「科学技術イノベーション創出に向けた大学フェローシップ創設事業」等の研究助成</a:t>
          </a:r>
          <a:r>
            <a:rPr lang="ja-JP" altLang="en-US" sz="1100">
              <a:solidFill>
                <a:schemeClr val="dk1"/>
              </a:solidFill>
              <a:effectLst/>
              <a:latin typeface="游ゴシック 本文"/>
              <a:ea typeface="+mn-ea"/>
              <a:cs typeface="+mn-cs"/>
            </a:rPr>
            <a:t>金の給付が見込まれる場合、どこへ記入すればよいですか。</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A12.</a:t>
          </a:r>
          <a:r>
            <a:rPr lang="ja-JP" altLang="en-US" sz="1100" b="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願書（様式</a:t>
          </a:r>
          <a:r>
            <a:rPr lang="en-US" altLang="ja-JP" sz="1100">
              <a:solidFill>
                <a:schemeClr val="dk1"/>
              </a:solidFill>
              <a:effectLst/>
              <a:latin typeface="游ゴシック 本文"/>
              <a:ea typeface="+mn-ea"/>
              <a:cs typeface="+mn-cs"/>
            </a:rPr>
            <a:t>1</a:t>
          </a:r>
          <a:r>
            <a:rPr lang="ja-JP" altLang="ja-JP" sz="1100">
              <a:solidFill>
                <a:schemeClr val="dk1"/>
              </a:solidFill>
              <a:effectLst/>
              <a:latin typeface="游ゴシック 本文"/>
              <a:ea typeface="+mn-ea"/>
              <a:cs typeface="+mn-cs"/>
            </a:rPr>
            <a:t>）の以下の欄に金額等をご記入ください。</a:t>
          </a:r>
        </a:p>
        <a:p>
          <a:r>
            <a:rPr lang="ja-JP" altLang="ja-JP" sz="1100">
              <a:solidFill>
                <a:schemeClr val="dk1"/>
              </a:solidFill>
              <a:effectLst/>
              <a:latin typeface="游ゴシック 本文"/>
              <a:ea typeface="+mn-ea"/>
              <a:cs typeface="+mn-cs"/>
            </a:rPr>
            <a:t>・【●応募者の経済状況】欄の「</a:t>
          </a:r>
          <a:r>
            <a:rPr lang="ja-JP" altLang="en-US" sz="1100">
              <a:solidFill>
                <a:schemeClr val="dk1"/>
              </a:solidFill>
              <a:effectLst/>
              <a:latin typeface="游ゴシック 本文"/>
              <a:ea typeface="+mn-ea"/>
              <a:cs typeface="+mn-cs"/>
            </a:rPr>
            <a:t>⑤</a:t>
          </a:r>
          <a:r>
            <a:rPr lang="ja-JP" altLang="ja-JP" sz="1100">
              <a:solidFill>
                <a:schemeClr val="dk1"/>
              </a:solidFill>
              <a:effectLst/>
              <a:latin typeface="游ゴシック 本文"/>
              <a:ea typeface="+mn-ea"/>
              <a:cs typeface="+mn-cs"/>
            </a:rPr>
            <a:t>併給奨学金（</a:t>
          </a:r>
          <a:r>
            <a:rPr lang="ja-JP" altLang="en-US" sz="1100">
              <a:solidFill>
                <a:schemeClr val="dk1"/>
              </a:solidFill>
              <a:effectLst/>
              <a:latin typeface="游ゴシック 本文"/>
              <a:ea typeface="+mn-ea"/>
              <a:cs typeface="+mn-cs"/>
            </a:rPr>
            <a:t>④以外の</a:t>
          </a:r>
          <a:r>
            <a:rPr lang="ja-JP" altLang="ja-JP" sz="1100">
              <a:solidFill>
                <a:schemeClr val="dk1"/>
              </a:solidFill>
              <a:effectLst/>
              <a:latin typeface="游ゴシック 本文"/>
              <a:ea typeface="+mn-ea"/>
              <a:cs typeface="+mn-cs"/>
            </a:rPr>
            <a:t>給付型</a:t>
          </a:r>
          <a:r>
            <a:rPr lang="ja-JP" altLang="en-US" sz="1100">
              <a:solidFill>
                <a:schemeClr val="dk1"/>
              </a:solidFill>
              <a:effectLst/>
              <a:latin typeface="游ゴシック 本文"/>
              <a:ea typeface="+mn-ea"/>
              <a:cs typeface="+mn-cs"/>
            </a:rPr>
            <a:t>奨学金</a:t>
          </a:r>
          <a:r>
            <a:rPr lang="ja-JP" altLang="ja-JP" sz="1100">
              <a:solidFill>
                <a:schemeClr val="dk1"/>
              </a:solidFill>
              <a:effectLst/>
              <a:latin typeface="游ゴシック 本文"/>
              <a:ea typeface="+mn-ea"/>
              <a:cs typeface="+mn-cs"/>
            </a:rPr>
            <a:t>のみ）」</a:t>
          </a:r>
        </a:p>
        <a:p>
          <a:r>
            <a:rPr lang="ja-JP" altLang="ja-JP" sz="1100">
              <a:solidFill>
                <a:schemeClr val="dk1"/>
              </a:solidFill>
              <a:effectLst/>
              <a:latin typeface="游ゴシック 本文"/>
              <a:ea typeface="+mn-ea"/>
              <a:cs typeface="+mn-cs"/>
            </a:rPr>
            <a:t>・【●他の奨学金（一時金を含む）受給・申請状況】</a:t>
          </a:r>
        </a:p>
        <a:p>
          <a:r>
            <a:rPr lang="ja-JP" altLang="ja-JP" sz="1100">
              <a:solidFill>
                <a:schemeClr val="dk1"/>
              </a:solidFill>
              <a:effectLst/>
              <a:latin typeface="游ゴシック 本文"/>
              <a:ea typeface="+mn-ea"/>
              <a:cs typeface="+mn-cs"/>
            </a:rPr>
            <a:t>※【●他の奨学金（一時金を含む）受給・申請状況】欄の記入方法</a:t>
          </a:r>
        </a:p>
        <a:p>
          <a:r>
            <a:rPr lang="ja-JP" altLang="ja-JP" sz="1100">
              <a:solidFill>
                <a:schemeClr val="dk1"/>
              </a:solidFill>
              <a:effectLst/>
              <a:latin typeface="游ゴシック 本文"/>
              <a:ea typeface="+mn-ea"/>
              <a:cs typeface="+mn-cs"/>
            </a:rPr>
            <a:t>「奨学金名」：以下の</a:t>
          </a:r>
          <a:r>
            <a:rPr lang="en-US" altLang="ja-JP" sz="1100">
              <a:solidFill>
                <a:schemeClr val="dk1"/>
              </a:solidFill>
              <a:effectLst/>
              <a:latin typeface="游ゴシック 本文"/>
              <a:ea typeface="+mn-ea"/>
              <a:cs typeface="+mn-cs"/>
            </a:rPr>
            <a:t>2</a:t>
          </a:r>
          <a:r>
            <a:rPr lang="ja-JP" altLang="ja-JP" sz="1100">
              <a:solidFill>
                <a:schemeClr val="dk1"/>
              </a:solidFill>
              <a:effectLst/>
              <a:latin typeface="游ゴシック 本文"/>
              <a:ea typeface="+mn-ea"/>
              <a:cs typeface="+mn-cs"/>
            </a:rPr>
            <a:t>項目を記入してください。</a:t>
          </a:r>
        </a:p>
        <a:p>
          <a:r>
            <a:rPr lang="ja-JP" altLang="ja-JP" sz="1100">
              <a:solidFill>
                <a:schemeClr val="dk1"/>
              </a:solidFill>
              <a:effectLst/>
              <a:latin typeface="游ゴシック 本文"/>
              <a:ea typeface="+mn-ea"/>
              <a:cs typeface="+mn-cs"/>
            </a:rPr>
            <a:t>・各大学のプロジェクト・プログラム・フェローシップ等の正式名称</a:t>
          </a:r>
        </a:p>
        <a:p>
          <a:r>
            <a:rPr lang="ja-JP" altLang="ja-JP" sz="1100">
              <a:solidFill>
                <a:schemeClr val="dk1"/>
              </a:solidFill>
              <a:effectLst/>
              <a:latin typeface="游ゴシック 本文"/>
              <a:ea typeface="+mn-ea"/>
              <a:cs typeface="+mn-cs"/>
            </a:rPr>
            <a:t>・「次世代研究者挑戦的研究プログラム」、「科学技術イノベーション創出に向けた大学フェローシップ創設事業」のいずれか</a:t>
          </a:r>
        </a:p>
        <a:p>
          <a:endParaRPr lang="en-US" altLang="ja-JP" sz="1100">
            <a:solidFill>
              <a:schemeClr val="dk1"/>
            </a:solidFill>
            <a:effectLst/>
            <a:latin typeface="游ゴシック 本文"/>
            <a:ea typeface="+mn-ea"/>
            <a:cs typeface="+mn-cs"/>
          </a:endParaRPr>
        </a:p>
        <a:p>
          <a:r>
            <a:rPr lang="ja-JP" altLang="ja-JP" sz="1100">
              <a:solidFill>
                <a:schemeClr val="dk1"/>
              </a:solidFill>
              <a:effectLst/>
              <a:latin typeface="游ゴシック 本文"/>
              <a:ea typeface="+mn-ea"/>
              <a:cs typeface="+mn-cs"/>
            </a:rPr>
            <a:t>（記入例）</a:t>
          </a:r>
          <a:endParaRPr lang="en-US" altLang="ja-JP" sz="1100">
            <a:solidFill>
              <a:schemeClr val="dk1"/>
            </a:solidFill>
            <a:effectLst/>
            <a:latin typeface="游ゴシック 本文"/>
            <a:ea typeface="+mn-ea"/>
            <a:cs typeface="+mn-cs"/>
          </a:endParaRPr>
        </a:p>
        <a:p>
          <a:r>
            <a:rPr lang="ja-JP" altLang="en-US" sz="1100">
              <a:solidFill>
                <a:schemeClr val="dk1"/>
              </a:solidFill>
              <a:effectLst/>
              <a:latin typeface="游ゴシック 本文"/>
              <a:ea typeface="+mn-ea"/>
              <a:cs typeface="+mn-cs"/>
            </a:rPr>
            <a:t>「奨学金名」：</a:t>
          </a:r>
          <a:r>
            <a:rPr lang="ja-JP" altLang="ja-JP" sz="1100">
              <a:solidFill>
                <a:schemeClr val="dk1"/>
              </a:solidFill>
              <a:effectLst/>
              <a:latin typeface="游ゴシック 本文"/>
              <a:ea typeface="+mn-ea"/>
              <a:cs typeface="+mn-cs"/>
            </a:rPr>
            <a:t>●●●●プログラム（次世代研究者挑戦的研究プログラム）</a:t>
          </a:r>
          <a:endParaRPr lang="en-US" altLang="ja-JP" sz="1100">
            <a:solidFill>
              <a:schemeClr val="dk1"/>
            </a:solidFill>
            <a:effectLst/>
            <a:latin typeface="游ゴシック 本文"/>
            <a:ea typeface="+mn-ea"/>
            <a:cs typeface="+mn-cs"/>
          </a:endParaRPr>
        </a:p>
        <a:p>
          <a:r>
            <a:rPr lang="ja-JP" altLang="ja-JP" sz="1100">
              <a:solidFill>
                <a:schemeClr val="dk1"/>
              </a:solidFill>
              <a:effectLst/>
              <a:latin typeface="游ゴシック 本文"/>
              <a:ea typeface="+mn-ea"/>
              <a:cs typeface="+mn-cs"/>
            </a:rPr>
            <a:t>「支給団体名」：「文部科学省」</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游ゴシック 本文"/>
              <a:ea typeface="+mn-ea"/>
              <a:cs typeface="+mn-cs"/>
            </a:rPr>
            <a:t>※</a:t>
          </a:r>
          <a:r>
            <a:rPr lang="ja-JP" altLang="ja-JP" sz="1100">
              <a:solidFill>
                <a:schemeClr val="dk1"/>
              </a:solidFill>
              <a:effectLst/>
              <a:latin typeface="游ゴシック 本文"/>
              <a:ea typeface="+mn-ea"/>
              <a:cs typeface="+mn-cs"/>
            </a:rPr>
            <a:t>「貸与型</a:t>
          </a:r>
          <a:r>
            <a:rPr lang="en-US" altLang="ja-JP" sz="1100">
              <a:solidFill>
                <a:schemeClr val="dk1"/>
              </a:solidFill>
              <a:effectLst/>
              <a:latin typeface="游ゴシック 本文"/>
              <a:ea typeface="+mn-ea"/>
              <a:cs typeface="+mn-cs"/>
            </a:rPr>
            <a:t>/</a:t>
          </a:r>
          <a:r>
            <a:rPr lang="ja-JP" altLang="ja-JP" sz="1100">
              <a:solidFill>
                <a:schemeClr val="dk1"/>
              </a:solidFill>
              <a:effectLst/>
              <a:latin typeface="游ゴシック 本文"/>
              <a:ea typeface="+mn-ea"/>
              <a:cs typeface="+mn-cs"/>
            </a:rPr>
            <a:t>給付型</a:t>
          </a:r>
          <a:r>
            <a:rPr lang="ja-JP" altLang="en-US" sz="1100">
              <a:solidFill>
                <a:schemeClr val="dk1"/>
              </a:solidFill>
              <a:effectLst/>
              <a:latin typeface="游ゴシック 本文"/>
              <a:ea typeface="+mn-ea"/>
              <a:cs typeface="+mn-cs"/>
            </a:rPr>
            <a:t>」のプルダウンリストは選択不要です。</a:t>
          </a:r>
          <a:endParaRPr lang="ja-JP" altLang="ja-JP" sz="1100">
            <a:effectLst/>
            <a:latin typeface="游ゴシック 本文"/>
          </a:endParaRPr>
        </a:p>
        <a:p>
          <a:endParaRPr lang="ja-JP" altLang="ja-JP" sz="1100">
            <a:solidFill>
              <a:schemeClr val="dk1"/>
            </a:solidFill>
            <a:effectLst/>
            <a:latin typeface="游ゴシック 本文"/>
            <a:ea typeface="+mn-ea"/>
            <a:cs typeface="+mn-cs"/>
          </a:endParaRPr>
        </a:p>
        <a:p>
          <a:r>
            <a:rPr lang="ja-JP" altLang="ja-JP" sz="1100" b="1" u="sng">
              <a:solidFill>
                <a:schemeClr val="dk1"/>
              </a:solidFill>
              <a:effectLst/>
              <a:latin typeface="游ゴシック 本文"/>
              <a:ea typeface="+mn-ea"/>
              <a:cs typeface="+mn-cs"/>
            </a:rPr>
            <a:t>【●学歴・職歴（高等学校以降）】</a:t>
          </a:r>
          <a:endParaRPr lang="ja-JP" altLang="ja-JP" sz="1100" b="1">
            <a:solidFill>
              <a:schemeClr val="dk1"/>
            </a:solidFill>
            <a:effectLst/>
            <a:latin typeface="游ゴシック 本文"/>
            <a:ea typeface="+mn-ea"/>
            <a:cs typeface="+mn-cs"/>
          </a:endParaRP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Q14</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現在在籍している学校の情報も記入する必要がありますか。</a:t>
          </a:r>
        </a:p>
        <a:p>
          <a:pPr lvl="0"/>
          <a:r>
            <a:rPr lang="en-US" altLang="ja-JP" sz="1100" b="1">
              <a:solidFill>
                <a:schemeClr val="dk1"/>
              </a:solidFill>
              <a:effectLst/>
              <a:latin typeface="游ゴシック 本文"/>
              <a:ea typeface="+mn-ea"/>
              <a:cs typeface="+mn-cs"/>
            </a:rPr>
            <a:t>A14</a:t>
          </a:r>
          <a:r>
            <a:rPr lang="en-US" altLang="ja-JP" sz="1100">
              <a:solidFill>
                <a:schemeClr val="dk1"/>
              </a:solidFill>
              <a:effectLst/>
              <a:latin typeface="游ゴシック 本文"/>
              <a:ea typeface="+mn-ea"/>
              <a:cs typeface="+mn-cs"/>
            </a:rPr>
            <a:t>.</a:t>
          </a:r>
          <a:r>
            <a:rPr lang="ja-JP" altLang="en-US" sz="1100" baseline="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記入してください。</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Q15</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a:t>
          </a:r>
          <a:r>
            <a:rPr lang="en-US" altLang="ja-JP" sz="1100">
              <a:solidFill>
                <a:schemeClr val="dk1"/>
              </a:solidFill>
              <a:effectLst/>
              <a:latin typeface="游ゴシック 本文"/>
              <a:ea typeface="+mn-ea"/>
              <a:cs typeface="+mn-cs"/>
            </a:rPr>
            <a:t>※</a:t>
          </a:r>
          <a:r>
            <a:rPr lang="ja-JP" altLang="ja-JP" sz="1100">
              <a:solidFill>
                <a:schemeClr val="dk1"/>
              </a:solidFill>
              <a:effectLst/>
              <a:latin typeface="游ゴシック 本文"/>
              <a:ea typeface="+mn-ea"/>
              <a:cs typeface="+mn-cs"/>
            </a:rPr>
            <a:t>記入欄が足りない場合は高等学校以降の直近</a:t>
          </a:r>
          <a:r>
            <a:rPr lang="en-US" altLang="ja-JP" sz="1100">
              <a:solidFill>
                <a:schemeClr val="dk1"/>
              </a:solidFill>
              <a:effectLst/>
              <a:latin typeface="游ゴシック 本文"/>
              <a:ea typeface="+mn-ea"/>
              <a:cs typeface="+mn-cs"/>
            </a:rPr>
            <a:t>4</a:t>
          </a:r>
          <a:r>
            <a:rPr lang="ja-JP" altLang="ja-JP" sz="1100">
              <a:solidFill>
                <a:schemeClr val="dk1"/>
              </a:solidFill>
              <a:effectLst/>
              <a:latin typeface="游ゴシック 本文"/>
              <a:ea typeface="+mn-ea"/>
              <a:cs typeface="+mn-cs"/>
            </a:rPr>
            <a:t>件を記入すること」と書かれていますが、高等学校より下位の教育機関（すなわち、小学校、中学校）の学歴は記入不要ですか。</a:t>
          </a:r>
        </a:p>
        <a:p>
          <a:pPr lvl="0"/>
          <a:r>
            <a:rPr lang="en-US" altLang="ja-JP" sz="1100" b="1">
              <a:solidFill>
                <a:schemeClr val="dk1"/>
              </a:solidFill>
              <a:effectLst/>
              <a:latin typeface="游ゴシック 本文"/>
              <a:ea typeface="+mn-ea"/>
              <a:cs typeface="+mn-cs"/>
            </a:rPr>
            <a:t>A15</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記入不要です。</a:t>
          </a:r>
        </a:p>
        <a:p>
          <a:r>
            <a:rPr lang="en-US" altLang="ja-JP" sz="1100">
              <a:solidFill>
                <a:schemeClr val="dk1"/>
              </a:solidFill>
              <a:effectLst/>
              <a:latin typeface="游ゴシック 本文"/>
              <a:ea typeface="+mn-ea"/>
              <a:cs typeface="+mn-cs"/>
            </a:rPr>
            <a:t> </a:t>
          </a:r>
          <a:endParaRPr lang="ja-JP" altLang="ja-JP" sz="1100">
            <a:solidFill>
              <a:schemeClr val="dk1"/>
            </a:solidFill>
            <a:effectLst/>
            <a:latin typeface="游ゴシック 本文"/>
            <a:ea typeface="+mn-ea"/>
            <a:cs typeface="+mn-cs"/>
          </a:endParaRPr>
        </a:p>
        <a:p>
          <a:pPr lvl="0"/>
          <a:r>
            <a:rPr lang="en-US" altLang="ja-JP" sz="1100" b="1">
              <a:solidFill>
                <a:schemeClr val="dk1"/>
              </a:solidFill>
              <a:effectLst/>
              <a:latin typeface="游ゴシック 本文"/>
              <a:ea typeface="+mn-ea"/>
              <a:cs typeface="+mn-cs"/>
            </a:rPr>
            <a:t>Q16</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学歴・職歴欄は、古いものから新しいものの順に記入すればよいですか。新しいものから古いものの順に遡って記入すればよいですか。</a:t>
          </a:r>
        </a:p>
        <a:p>
          <a:pPr lvl="0"/>
          <a:r>
            <a:rPr lang="en-US" altLang="ja-JP" sz="1100" b="1">
              <a:solidFill>
                <a:schemeClr val="dk1"/>
              </a:solidFill>
              <a:effectLst/>
              <a:latin typeface="游ゴシック 本文"/>
              <a:ea typeface="+mn-ea"/>
              <a:cs typeface="+mn-cs"/>
            </a:rPr>
            <a:t>A16</a:t>
          </a:r>
          <a:r>
            <a:rPr lang="en-US" altLang="ja-JP" sz="1100">
              <a:solidFill>
                <a:schemeClr val="dk1"/>
              </a:solidFill>
              <a:effectLst/>
              <a:latin typeface="游ゴシック 本文"/>
              <a:ea typeface="+mn-ea"/>
              <a:cs typeface="+mn-cs"/>
            </a:rPr>
            <a:t>. </a:t>
          </a:r>
          <a:r>
            <a:rPr lang="ja-JP" altLang="ja-JP" sz="1100">
              <a:solidFill>
                <a:schemeClr val="dk1"/>
              </a:solidFill>
              <a:effectLst/>
              <a:latin typeface="游ゴシック 本文"/>
              <a:ea typeface="+mn-ea"/>
              <a:cs typeface="+mn-cs"/>
            </a:rPr>
            <a:t>一番新しい学歴・職歴が一番下の行に来るように記入してください。「願書（様式</a:t>
          </a:r>
          <a:r>
            <a:rPr lang="en-US" altLang="ja-JP" sz="1100">
              <a:solidFill>
                <a:schemeClr val="dk1"/>
              </a:solidFill>
              <a:effectLst/>
              <a:latin typeface="游ゴシック 本文"/>
              <a:ea typeface="+mn-ea"/>
              <a:cs typeface="+mn-cs"/>
            </a:rPr>
            <a:t>1</a:t>
          </a:r>
          <a:r>
            <a:rPr lang="ja-JP" altLang="ja-JP" sz="1100">
              <a:solidFill>
                <a:schemeClr val="dk1"/>
              </a:solidFill>
              <a:effectLst/>
              <a:latin typeface="游ゴシック 本文"/>
              <a:ea typeface="+mn-ea"/>
              <a:cs typeface="+mn-cs"/>
            </a:rPr>
            <a:t>）」のシートの右隣りに「【記入例】願書（様式</a:t>
          </a:r>
          <a:r>
            <a:rPr lang="en-US" altLang="ja-JP" sz="1100">
              <a:solidFill>
                <a:schemeClr val="dk1"/>
              </a:solidFill>
              <a:effectLst/>
              <a:latin typeface="游ゴシック 本文"/>
              <a:ea typeface="+mn-ea"/>
              <a:cs typeface="+mn-cs"/>
            </a:rPr>
            <a:t>1</a:t>
          </a:r>
          <a:r>
            <a:rPr lang="ja-JP" altLang="ja-JP" sz="1100">
              <a:solidFill>
                <a:schemeClr val="dk1"/>
              </a:solidFill>
              <a:effectLst/>
              <a:latin typeface="游ゴシック 本文"/>
              <a:ea typeface="+mn-ea"/>
              <a:cs typeface="+mn-cs"/>
            </a:rPr>
            <a:t>）」のシートが付いていますので、それに倣ってご記入ください。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2BA4-E20A-4B84-989A-ACCB97762C8A}">
  <sheetPr codeName="Sheet6">
    <tabColor theme="7" tint="0.79998168889431442"/>
    <pageSetUpPr fitToPage="1"/>
  </sheetPr>
  <dimension ref="A1:AL93"/>
  <sheetViews>
    <sheetView tabSelected="1" view="pageBreakPreview" zoomScaleNormal="100" zoomScaleSheetLayoutView="100" workbookViewId="0"/>
  </sheetViews>
  <sheetFormatPr defaultColWidth="7.5" defaultRowHeight="12"/>
  <cols>
    <col min="1" max="21" width="3.125" style="90" customWidth="1"/>
    <col min="22" max="22" width="2.75" style="90" customWidth="1"/>
    <col min="23" max="23" width="3.75" style="90" customWidth="1"/>
    <col min="24" max="25" width="2.75" style="90" customWidth="1"/>
    <col min="26" max="26" width="3.625" style="90" customWidth="1"/>
    <col min="27"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Z1" s="91" t="s">
        <v>22</v>
      </c>
    </row>
    <row r="2" spans="1:34" s="17" customFormat="1" ht="29.25" customHeight="1">
      <c r="A2" s="275" t="s">
        <v>217</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16"/>
      <c r="AB2" s="16"/>
      <c r="AC2" s="14"/>
      <c r="AD2" s="16"/>
      <c r="AE2" s="16"/>
      <c r="AF2" s="16"/>
      <c r="AG2" s="16"/>
      <c r="AH2" s="16"/>
    </row>
    <row r="3" spans="1:34" ht="21.75" customHeight="1">
      <c r="S3" s="276" t="s">
        <v>2</v>
      </c>
      <c r="T3" s="276"/>
      <c r="U3" s="92"/>
      <c r="V3" s="90" t="s">
        <v>8</v>
      </c>
      <c r="W3" s="92"/>
      <c r="X3" s="90" t="s">
        <v>7</v>
      </c>
      <c r="Y3" s="92"/>
      <c r="Z3" s="90" t="s">
        <v>19</v>
      </c>
      <c r="AC3" s="18"/>
    </row>
    <row r="4" spans="1:34">
      <c r="A4" s="90" t="s">
        <v>20</v>
      </c>
    </row>
    <row r="5" spans="1:34" ht="8.25" customHeight="1">
      <c r="Q5" s="93"/>
      <c r="R5" s="93"/>
      <c r="S5" s="94"/>
      <c r="T5" s="94"/>
      <c r="U5" s="94"/>
      <c r="V5" s="94"/>
      <c r="W5" s="94"/>
      <c r="X5" s="94"/>
      <c r="Y5" s="94"/>
      <c r="Z5" s="94"/>
    </row>
    <row r="6" spans="1:34" ht="70.5" customHeight="1">
      <c r="A6" s="277" t="s">
        <v>220</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2"/>
      <c r="AB6" s="22"/>
      <c r="AC6" s="22"/>
      <c r="AD6" s="22"/>
      <c r="AE6" s="22"/>
      <c r="AF6" s="22"/>
      <c r="AG6" s="22"/>
      <c r="AH6" s="22"/>
    </row>
    <row r="7" spans="1:34" ht="15" customHeight="1">
      <c r="A7" s="278" t="s">
        <v>3</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2"/>
      <c r="AB7" s="22"/>
      <c r="AC7" s="22"/>
      <c r="AD7" s="22"/>
      <c r="AE7" s="22"/>
      <c r="AF7" s="22"/>
      <c r="AG7" s="22"/>
      <c r="AH7" s="22"/>
    </row>
    <row r="8" spans="1:34" ht="8.25" customHeight="1"/>
    <row r="9" spans="1:34" ht="34.5" customHeight="1">
      <c r="A9" s="251" t="s">
        <v>163</v>
      </c>
      <c r="B9" s="252"/>
      <c r="C9" s="253"/>
      <c r="D9" s="279" t="s">
        <v>164</v>
      </c>
      <c r="E9" s="279"/>
      <c r="F9" s="280"/>
      <c r="G9" s="281"/>
      <c r="H9" s="281"/>
      <c r="I9" s="281"/>
      <c r="J9" s="281"/>
      <c r="K9" s="281"/>
      <c r="L9" s="281"/>
      <c r="M9" s="281"/>
      <c r="N9" s="281"/>
      <c r="O9" s="281"/>
      <c r="P9" s="281"/>
      <c r="Q9" s="281"/>
      <c r="R9" s="281"/>
      <c r="S9" s="281"/>
      <c r="T9" s="281"/>
      <c r="U9" s="281"/>
      <c r="V9" s="282"/>
      <c r="W9" s="283" t="s">
        <v>165</v>
      </c>
      <c r="X9" s="284"/>
      <c r="Y9" s="284"/>
      <c r="Z9" s="285"/>
    </row>
    <row r="10" spans="1:34" ht="34.5" customHeight="1">
      <c r="A10" s="254"/>
      <c r="B10" s="255"/>
      <c r="C10" s="256"/>
      <c r="D10" s="292" t="s">
        <v>124</v>
      </c>
      <c r="E10" s="292"/>
      <c r="F10" s="293"/>
      <c r="G10" s="294"/>
      <c r="H10" s="294"/>
      <c r="I10" s="294"/>
      <c r="J10" s="294"/>
      <c r="K10" s="294"/>
      <c r="L10" s="294"/>
      <c r="M10" s="294"/>
      <c r="N10" s="294"/>
      <c r="O10" s="294"/>
      <c r="P10" s="294"/>
      <c r="Q10" s="294"/>
      <c r="R10" s="294"/>
      <c r="S10" s="294"/>
      <c r="T10" s="294"/>
      <c r="U10" s="294"/>
      <c r="V10" s="295"/>
      <c r="W10" s="286"/>
      <c r="X10" s="287"/>
      <c r="Y10" s="287"/>
      <c r="Z10" s="288"/>
    </row>
    <row r="11" spans="1:34" ht="34.5" customHeight="1">
      <c r="A11" s="257"/>
      <c r="B11" s="258"/>
      <c r="C11" s="259"/>
      <c r="D11" s="296" t="s">
        <v>175</v>
      </c>
      <c r="E11" s="296"/>
      <c r="F11" s="297"/>
      <c r="G11" s="298"/>
      <c r="H11" s="298"/>
      <c r="I11" s="298"/>
      <c r="J11" s="298"/>
      <c r="K11" s="298"/>
      <c r="L11" s="298"/>
      <c r="M11" s="298"/>
      <c r="N11" s="298"/>
      <c r="O11" s="298"/>
      <c r="P11" s="298"/>
      <c r="Q11" s="298"/>
      <c r="R11" s="298"/>
      <c r="S11" s="298"/>
      <c r="T11" s="298"/>
      <c r="U11" s="298"/>
      <c r="V11" s="299"/>
      <c r="W11" s="289"/>
      <c r="X11" s="290"/>
      <c r="Y11" s="290"/>
      <c r="Z11" s="291"/>
    </row>
    <row r="12" spans="1:34" ht="34.5" customHeight="1">
      <c r="A12" s="227" t="s">
        <v>166</v>
      </c>
      <c r="B12" s="228"/>
      <c r="C12" s="229"/>
      <c r="D12" s="142" t="s">
        <v>195</v>
      </c>
      <c r="E12" s="230"/>
      <c r="F12" s="230"/>
      <c r="G12" s="96" t="s">
        <v>1</v>
      </c>
      <c r="H12" s="97"/>
      <c r="I12" s="82" t="s">
        <v>167</v>
      </c>
      <c r="J12" s="98"/>
      <c r="K12" s="83" t="s">
        <v>168</v>
      </c>
      <c r="L12" s="84" t="s">
        <v>209</v>
      </c>
      <c r="M12" s="84"/>
      <c r="N12" s="85"/>
      <c r="O12" s="85"/>
      <c r="P12" s="85"/>
      <c r="Q12" s="88" t="e">
        <f>'リスト '!B20</f>
        <v>#VALUE!</v>
      </c>
      <c r="R12" s="86" t="s">
        <v>169</v>
      </c>
      <c r="S12" s="87" t="s">
        <v>117</v>
      </c>
      <c r="T12" s="231" t="s">
        <v>195</v>
      </c>
      <c r="U12" s="232"/>
      <c r="V12" s="232"/>
      <c r="W12" s="232"/>
      <c r="X12" s="232"/>
      <c r="Y12" s="232"/>
      <c r="Z12" s="233"/>
    </row>
    <row r="13" spans="1:34" ht="34.5" customHeight="1">
      <c r="A13" s="234" t="s">
        <v>199</v>
      </c>
      <c r="B13" s="235"/>
      <c r="C13" s="236"/>
      <c r="D13" s="142" t="s">
        <v>195</v>
      </c>
      <c r="E13" s="230"/>
      <c r="F13" s="230"/>
      <c r="G13" s="230"/>
      <c r="H13" s="230"/>
      <c r="I13" s="230"/>
      <c r="J13" s="237" t="s">
        <v>201</v>
      </c>
      <c r="K13" s="238"/>
      <c r="L13" s="238"/>
      <c r="M13" s="238"/>
      <c r="N13" s="238"/>
      <c r="O13" s="238"/>
      <c r="P13" s="238"/>
      <c r="Q13" s="238"/>
      <c r="R13" s="239"/>
      <c r="S13" s="240"/>
      <c r="T13" s="240"/>
      <c r="U13" s="240"/>
      <c r="V13" s="240"/>
      <c r="W13" s="240"/>
      <c r="X13" s="240"/>
      <c r="Y13" s="240"/>
      <c r="Z13" s="241"/>
    </row>
    <row r="14" spans="1:34" ht="34.5" customHeight="1">
      <c r="A14" s="251" t="s">
        <v>210</v>
      </c>
      <c r="B14" s="252"/>
      <c r="C14" s="253"/>
      <c r="D14" s="260" t="s">
        <v>170</v>
      </c>
      <c r="E14" s="260"/>
      <c r="F14" s="260"/>
      <c r="G14" s="260"/>
      <c r="H14" s="260"/>
      <c r="I14" s="260"/>
      <c r="J14" s="260"/>
      <c r="K14" s="261" t="s">
        <v>4</v>
      </c>
      <c r="L14" s="262"/>
      <c r="M14" s="262"/>
      <c r="N14" s="262"/>
      <c r="O14" s="262"/>
      <c r="P14" s="262"/>
      <c r="Q14" s="262"/>
      <c r="R14" s="262"/>
      <c r="S14" s="261" t="s">
        <v>171</v>
      </c>
      <c r="T14" s="262"/>
      <c r="U14" s="262"/>
      <c r="V14" s="262"/>
      <c r="W14" s="262"/>
      <c r="X14" s="262"/>
      <c r="Y14" s="262"/>
      <c r="Z14" s="263"/>
    </row>
    <row r="15" spans="1:34" ht="34.5" customHeight="1">
      <c r="A15" s="254"/>
      <c r="B15" s="255"/>
      <c r="C15" s="256"/>
      <c r="D15" s="264"/>
      <c r="E15" s="264"/>
      <c r="F15" s="264"/>
      <c r="G15" s="264"/>
      <c r="H15" s="264"/>
      <c r="I15" s="264"/>
      <c r="J15" s="264"/>
      <c r="K15" s="265"/>
      <c r="L15" s="266"/>
      <c r="M15" s="266"/>
      <c r="N15" s="266"/>
      <c r="O15" s="266"/>
      <c r="P15" s="266"/>
      <c r="Q15" s="266"/>
      <c r="R15" s="266"/>
      <c r="S15" s="267"/>
      <c r="T15" s="268"/>
      <c r="U15" s="268"/>
      <c r="V15" s="268"/>
      <c r="W15" s="268"/>
      <c r="X15" s="268"/>
      <c r="Y15" s="268"/>
      <c r="Z15" s="269"/>
    </row>
    <row r="16" spans="1:34" ht="34.5" customHeight="1">
      <c r="A16" s="254"/>
      <c r="B16" s="255"/>
      <c r="C16" s="256"/>
      <c r="D16" s="270" t="s">
        <v>111</v>
      </c>
      <c r="E16" s="270"/>
      <c r="F16" s="270"/>
      <c r="G16" s="270"/>
      <c r="H16" s="270"/>
      <c r="I16" s="270"/>
      <c r="J16" s="270"/>
      <c r="K16" s="271" t="s">
        <v>112</v>
      </c>
      <c r="L16" s="272"/>
      <c r="M16" s="272"/>
      <c r="N16" s="272"/>
      <c r="O16" s="273" t="s">
        <v>172</v>
      </c>
      <c r="P16" s="274"/>
      <c r="Q16" s="274"/>
      <c r="R16" s="274"/>
      <c r="S16" s="274"/>
      <c r="T16" s="274"/>
      <c r="U16" s="242" t="s">
        <v>173</v>
      </c>
      <c r="V16" s="243"/>
      <c r="W16" s="243"/>
      <c r="X16" s="243"/>
      <c r="Y16" s="243"/>
      <c r="Z16" s="244"/>
    </row>
    <row r="17" spans="1:38" ht="34.5" customHeight="1">
      <c r="A17" s="257"/>
      <c r="B17" s="258"/>
      <c r="C17" s="259"/>
      <c r="D17" s="245" t="s">
        <v>195</v>
      </c>
      <c r="E17" s="245"/>
      <c r="F17" s="245"/>
      <c r="G17" s="245"/>
      <c r="H17" s="245"/>
      <c r="I17" s="245"/>
      <c r="J17" s="245"/>
      <c r="K17" s="246"/>
      <c r="L17" s="247"/>
      <c r="M17" s="248" t="s">
        <v>174</v>
      </c>
      <c r="N17" s="248"/>
      <c r="O17" s="246" t="s">
        <v>195</v>
      </c>
      <c r="P17" s="247"/>
      <c r="Q17" s="247"/>
      <c r="R17" s="58" t="s">
        <v>1</v>
      </c>
      <c r="S17" s="59"/>
      <c r="T17" s="60" t="s">
        <v>162</v>
      </c>
      <c r="U17" s="249" t="s">
        <v>195</v>
      </c>
      <c r="V17" s="250"/>
      <c r="W17" s="250"/>
      <c r="X17" s="60" t="s">
        <v>1</v>
      </c>
      <c r="Y17" s="61"/>
      <c r="Z17" s="62" t="s">
        <v>167</v>
      </c>
    </row>
    <row r="18" spans="1:38" s="25" customFormat="1" ht="24" customHeight="1">
      <c r="A18" s="90" t="s">
        <v>211</v>
      </c>
      <c r="B18" s="90"/>
      <c r="C18" s="90"/>
      <c r="D18" s="90"/>
      <c r="E18" s="90"/>
      <c r="F18" s="90"/>
      <c r="G18" s="90"/>
      <c r="H18" s="90"/>
      <c r="I18" s="90"/>
      <c r="J18" s="90"/>
      <c r="K18" s="90"/>
      <c r="L18" s="90"/>
      <c r="M18" s="90"/>
      <c r="N18" s="90"/>
      <c r="O18" s="90"/>
      <c r="P18" s="90"/>
      <c r="Q18" s="90"/>
      <c r="R18" s="90"/>
      <c r="S18" s="90"/>
      <c r="T18" s="90"/>
      <c r="U18" s="90"/>
      <c r="V18" s="90"/>
      <c r="W18" s="90"/>
      <c r="X18" s="90"/>
      <c r="Y18" s="90"/>
      <c r="Z18" s="90"/>
    </row>
    <row r="19" spans="1:38" s="25" customFormat="1" ht="42.75" customHeight="1">
      <c r="A19" s="203" t="s">
        <v>134</v>
      </c>
      <c r="B19" s="204"/>
      <c r="C19" s="204"/>
      <c r="D19" s="204"/>
      <c r="E19" s="204"/>
      <c r="F19" s="204"/>
      <c r="G19" s="204"/>
      <c r="H19" s="204"/>
      <c r="I19" s="204"/>
      <c r="J19" s="204"/>
      <c r="K19" s="204"/>
      <c r="L19" s="204"/>
      <c r="M19" s="205"/>
      <c r="N19" s="200" t="s">
        <v>41</v>
      </c>
      <c r="O19" s="201"/>
      <c r="P19" s="201"/>
      <c r="Q19" s="201"/>
      <c r="R19" s="201"/>
      <c r="S19" s="201"/>
      <c r="T19" s="201"/>
      <c r="U19" s="201"/>
      <c r="V19" s="201"/>
      <c r="W19" s="201"/>
      <c r="X19" s="201"/>
      <c r="Y19" s="201"/>
      <c r="Z19" s="202"/>
    </row>
    <row r="20" spans="1:38" s="25" customFormat="1" ht="27" customHeight="1">
      <c r="A20" s="212" t="s">
        <v>38</v>
      </c>
      <c r="B20" s="213"/>
      <c r="C20" s="213"/>
      <c r="D20" s="213"/>
      <c r="E20" s="213"/>
      <c r="F20" s="213"/>
      <c r="G20" s="213"/>
      <c r="H20" s="225"/>
      <c r="I20" s="226"/>
      <c r="J20" s="226"/>
      <c r="K20" s="226"/>
      <c r="L20" s="226"/>
      <c r="M20" s="104" t="s">
        <v>17</v>
      </c>
      <c r="N20" s="212" t="s">
        <v>127</v>
      </c>
      <c r="O20" s="213"/>
      <c r="P20" s="213"/>
      <c r="Q20" s="213"/>
      <c r="R20" s="213"/>
      <c r="S20" s="213"/>
      <c r="T20" s="213"/>
      <c r="U20" s="225"/>
      <c r="V20" s="226"/>
      <c r="W20" s="226"/>
      <c r="X20" s="226"/>
      <c r="Y20" s="226"/>
      <c r="Z20" s="104" t="s">
        <v>17</v>
      </c>
    </row>
    <row r="21" spans="1:38" s="29" customFormat="1" ht="27" customHeight="1">
      <c r="A21" s="212" t="s">
        <v>33</v>
      </c>
      <c r="B21" s="213"/>
      <c r="C21" s="213"/>
      <c r="D21" s="213"/>
      <c r="E21" s="213"/>
      <c r="F21" s="213"/>
      <c r="G21" s="214"/>
      <c r="H21" s="215"/>
      <c r="I21" s="216"/>
      <c r="J21" s="216"/>
      <c r="K21" s="216"/>
      <c r="L21" s="216"/>
      <c r="M21" s="104" t="s">
        <v>17</v>
      </c>
      <c r="N21" s="222" t="s">
        <v>161</v>
      </c>
      <c r="O21" s="223"/>
      <c r="P21" s="223"/>
      <c r="Q21" s="223"/>
      <c r="R21" s="223"/>
      <c r="S21" s="223"/>
      <c r="T21" s="223"/>
      <c r="U21" s="217"/>
      <c r="V21" s="218"/>
      <c r="W21" s="218"/>
      <c r="X21" s="218"/>
      <c r="Y21" s="218"/>
      <c r="Z21" s="104" t="s">
        <v>17</v>
      </c>
    </row>
    <row r="22" spans="1:38" s="29" customFormat="1" ht="27" customHeight="1">
      <c r="A22" s="212" t="s">
        <v>34</v>
      </c>
      <c r="B22" s="213"/>
      <c r="C22" s="213"/>
      <c r="D22" s="213"/>
      <c r="E22" s="213"/>
      <c r="F22" s="213"/>
      <c r="G22" s="214"/>
      <c r="H22" s="215"/>
      <c r="I22" s="216"/>
      <c r="J22" s="216"/>
      <c r="K22" s="216"/>
      <c r="L22" s="216"/>
      <c r="M22" s="104" t="s">
        <v>17</v>
      </c>
      <c r="N22" s="222" t="s">
        <v>142</v>
      </c>
      <c r="O22" s="223"/>
      <c r="P22" s="223"/>
      <c r="Q22" s="223"/>
      <c r="R22" s="223"/>
      <c r="S22" s="223"/>
      <c r="T22" s="223"/>
      <c r="U22" s="217"/>
      <c r="V22" s="218"/>
      <c r="W22" s="218"/>
      <c r="X22" s="218"/>
      <c r="Y22" s="218"/>
      <c r="Z22" s="104" t="s">
        <v>17</v>
      </c>
    </row>
    <row r="23" spans="1:38" s="29" customFormat="1" ht="27" customHeight="1">
      <c r="A23" s="212" t="s">
        <v>198</v>
      </c>
      <c r="B23" s="213"/>
      <c r="C23" s="213"/>
      <c r="D23" s="213"/>
      <c r="E23" s="213"/>
      <c r="F23" s="213"/>
      <c r="G23" s="214"/>
      <c r="H23" s="217"/>
      <c r="I23" s="218"/>
      <c r="J23" s="218"/>
      <c r="K23" s="218"/>
      <c r="L23" s="218"/>
      <c r="M23" s="104" t="s">
        <v>17</v>
      </c>
      <c r="N23" s="222" t="s">
        <v>143</v>
      </c>
      <c r="O23" s="223"/>
      <c r="P23" s="223"/>
      <c r="Q23" s="223"/>
      <c r="R23" s="223"/>
      <c r="S23" s="223"/>
      <c r="T23" s="224"/>
      <c r="U23" s="217"/>
      <c r="V23" s="218"/>
      <c r="W23" s="218"/>
      <c r="X23" s="218"/>
      <c r="Y23" s="218"/>
      <c r="Z23" s="104" t="s">
        <v>17</v>
      </c>
      <c r="AB23" s="14"/>
    </row>
    <row r="24" spans="1:38" s="29" customFormat="1" ht="27" customHeight="1">
      <c r="A24" s="212" t="s">
        <v>197</v>
      </c>
      <c r="B24" s="213"/>
      <c r="C24" s="213"/>
      <c r="D24" s="213"/>
      <c r="E24" s="213"/>
      <c r="F24" s="213"/>
      <c r="G24" s="214"/>
      <c r="H24" s="217"/>
      <c r="I24" s="218"/>
      <c r="J24" s="218"/>
      <c r="K24" s="218"/>
      <c r="L24" s="218"/>
      <c r="M24" s="104" t="s">
        <v>17</v>
      </c>
      <c r="N24" s="222" t="s">
        <v>144</v>
      </c>
      <c r="O24" s="223"/>
      <c r="P24" s="223"/>
      <c r="Q24" s="223"/>
      <c r="R24" s="223"/>
      <c r="S24" s="223"/>
      <c r="T24" s="224"/>
      <c r="U24" s="217"/>
      <c r="V24" s="218"/>
      <c r="W24" s="218"/>
      <c r="X24" s="218"/>
      <c r="Y24" s="218"/>
      <c r="Z24" s="104" t="s">
        <v>17</v>
      </c>
    </row>
    <row r="25" spans="1:38" s="29" customFormat="1" ht="27" customHeight="1">
      <c r="A25" s="212" t="s">
        <v>125</v>
      </c>
      <c r="B25" s="213"/>
      <c r="C25" s="213"/>
      <c r="D25" s="213"/>
      <c r="E25" s="213"/>
      <c r="F25" s="213"/>
      <c r="G25" s="214"/>
      <c r="H25" s="215"/>
      <c r="I25" s="216"/>
      <c r="J25" s="216"/>
      <c r="K25" s="216"/>
      <c r="L25" s="216"/>
      <c r="M25" s="104" t="s">
        <v>17</v>
      </c>
      <c r="N25" s="212" t="s">
        <v>145</v>
      </c>
      <c r="O25" s="213"/>
      <c r="P25" s="213"/>
      <c r="Q25" s="213"/>
      <c r="R25" s="213"/>
      <c r="S25" s="213"/>
      <c r="T25" s="214"/>
      <c r="U25" s="217"/>
      <c r="V25" s="218"/>
      <c r="W25" s="218"/>
      <c r="X25" s="218"/>
      <c r="Y25" s="218"/>
      <c r="Z25" s="104" t="s">
        <v>17</v>
      </c>
    </row>
    <row r="26" spans="1:38" s="29" customFormat="1" ht="27" customHeight="1">
      <c r="A26" s="212" t="s">
        <v>126</v>
      </c>
      <c r="B26" s="213"/>
      <c r="C26" s="213"/>
      <c r="D26" s="213"/>
      <c r="E26" s="213"/>
      <c r="F26" s="213"/>
      <c r="G26" s="213"/>
      <c r="H26" s="215"/>
      <c r="I26" s="216"/>
      <c r="J26" s="216"/>
      <c r="K26" s="216"/>
      <c r="L26" s="216"/>
      <c r="M26" s="104" t="s">
        <v>17</v>
      </c>
      <c r="N26" s="219"/>
      <c r="O26" s="220"/>
      <c r="P26" s="220"/>
      <c r="Q26" s="220"/>
      <c r="R26" s="220"/>
      <c r="S26" s="220"/>
      <c r="T26" s="220"/>
      <c r="U26" s="220"/>
      <c r="V26" s="220"/>
      <c r="W26" s="220"/>
      <c r="X26" s="220"/>
      <c r="Y26" s="220"/>
      <c r="Z26" s="221"/>
    </row>
    <row r="27" spans="1:38" s="29" customFormat="1" ht="27" customHeight="1">
      <c r="A27" s="200" t="s">
        <v>137</v>
      </c>
      <c r="B27" s="201"/>
      <c r="C27" s="201"/>
      <c r="D27" s="201"/>
      <c r="E27" s="201"/>
      <c r="F27" s="201"/>
      <c r="G27" s="201"/>
      <c r="H27" s="206">
        <f>SUM(H20:L26)</f>
        <v>0</v>
      </c>
      <c r="I27" s="207"/>
      <c r="J27" s="207"/>
      <c r="K27" s="207"/>
      <c r="L27" s="207"/>
      <c r="M27" s="104" t="s">
        <v>17</v>
      </c>
      <c r="N27" s="203" t="s">
        <v>136</v>
      </c>
      <c r="O27" s="204"/>
      <c r="P27" s="204"/>
      <c r="Q27" s="204"/>
      <c r="R27" s="204"/>
      <c r="S27" s="204"/>
      <c r="T27" s="204"/>
      <c r="U27" s="208">
        <f>(U20+U22+U23+U24+U25)-U21</f>
        <v>0</v>
      </c>
      <c r="V27" s="209"/>
      <c r="W27" s="209"/>
      <c r="X27" s="209"/>
      <c r="Y27" s="209"/>
      <c r="Z27" s="104" t="s">
        <v>17</v>
      </c>
    </row>
    <row r="28" spans="1:38" s="29" customFormat="1" ht="27" customHeight="1">
      <c r="A28" s="199" t="s">
        <v>18</v>
      </c>
      <c r="B28" s="199"/>
      <c r="C28" s="199"/>
      <c r="D28" s="199"/>
      <c r="E28" s="199"/>
      <c r="F28" s="199"/>
      <c r="G28" s="199"/>
      <c r="H28" s="210">
        <f>H27-U27</f>
        <v>0</v>
      </c>
      <c r="I28" s="210"/>
      <c r="J28" s="210"/>
      <c r="K28" s="210"/>
      <c r="L28" s="210"/>
      <c r="M28" s="210"/>
      <c r="N28" s="210"/>
      <c r="O28" s="210"/>
      <c r="P28" s="210"/>
      <c r="Q28" s="210"/>
      <c r="R28" s="210"/>
      <c r="S28" s="210"/>
      <c r="T28" s="210"/>
      <c r="U28" s="210"/>
      <c r="V28" s="210"/>
      <c r="W28" s="210"/>
      <c r="X28" s="210"/>
      <c r="Y28" s="211"/>
      <c r="Z28" s="104" t="s">
        <v>17</v>
      </c>
      <c r="AA28" s="30" t="str">
        <f>IF(H28&lt;0,"★支出が収入を上回らないように修正してください。収入を上回る支出を貯金の取り崩しや借金で賄う場合は⑤または⑥に計上してください。","")</f>
        <v/>
      </c>
    </row>
    <row r="29" spans="1:38" s="25" customFormat="1" ht="12.75" customHeight="1">
      <c r="A29" s="99"/>
      <c r="B29" s="99"/>
      <c r="C29" s="99"/>
      <c r="D29" s="90"/>
      <c r="E29" s="100"/>
      <c r="F29" s="90"/>
      <c r="G29" s="100"/>
      <c r="H29" s="90"/>
      <c r="I29" s="101"/>
      <c r="J29" s="102"/>
      <c r="K29" s="102"/>
      <c r="L29" s="102"/>
      <c r="M29" s="102"/>
      <c r="N29" s="103"/>
      <c r="O29" s="103"/>
      <c r="P29" s="101"/>
      <c r="Q29" s="99"/>
      <c r="R29" s="99"/>
      <c r="S29" s="99"/>
      <c r="T29" s="99"/>
      <c r="U29" s="99"/>
      <c r="V29" s="99"/>
      <c r="W29" s="99"/>
      <c r="X29" s="99"/>
      <c r="Y29" s="99"/>
      <c r="Z29" s="99"/>
    </row>
    <row r="30" spans="1:38" ht="32.25" customHeight="1">
      <c r="A30" s="163" t="s">
        <v>212</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38" ht="42.75" customHeight="1">
      <c r="A31" s="198" t="s">
        <v>138</v>
      </c>
      <c r="B31" s="199"/>
      <c r="C31" s="199" t="s">
        <v>139</v>
      </c>
      <c r="D31" s="199"/>
      <c r="E31" s="199"/>
      <c r="F31" s="199"/>
      <c r="G31" s="199"/>
      <c r="H31" s="199"/>
      <c r="I31" s="200" t="s">
        <v>16</v>
      </c>
      <c r="J31" s="201"/>
      <c r="K31" s="201"/>
      <c r="L31" s="201"/>
      <c r="M31" s="202"/>
      <c r="N31" s="203" t="s">
        <v>42</v>
      </c>
      <c r="O31" s="201"/>
      <c r="P31" s="201"/>
      <c r="Q31" s="202"/>
      <c r="R31" s="203" t="s">
        <v>15</v>
      </c>
      <c r="S31" s="204"/>
      <c r="T31" s="204"/>
      <c r="U31" s="204"/>
      <c r="V31" s="204"/>
      <c r="W31" s="205"/>
      <c r="X31" s="203" t="s">
        <v>14</v>
      </c>
      <c r="Y31" s="204"/>
      <c r="Z31" s="205"/>
      <c r="AA31" s="31"/>
      <c r="AB31" s="29"/>
      <c r="AC31" s="29"/>
      <c r="AD31" s="29"/>
      <c r="AE31" s="29"/>
      <c r="AF31" s="29"/>
      <c r="AG31" s="29"/>
      <c r="AH31" s="29"/>
      <c r="AI31" s="29"/>
      <c r="AJ31" s="29"/>
      <c r="AK31" s="29"/>
      <c r="AL31" s="29"/>
    </row>
    <row r="32" spans="1:38" s="70" customFormat="1" ht="18" customHeight="1">
      <c r="A32" s="180" t="s">
        <v>195</v>
      </c>
      <c r="B32" s="180"/>
      <c r="C32" s="181"/>
      <c r="D32" s="181"/>
      <c r="E32" s="181"/>
      <c r="F32" s="181"/>
      <c r="G32" s="181"/>
      <c r="H32" s="181"/>
      <c r="I32" s="182"/>
      <c r="J32" s="183"/>
      <c r="K32" s="183"/>
      <c r="L32" s="183"/>
      <c r="M32" s="184"/>
      <c r="N32" s="188"/>
      <c r="O32" s="189"/>
      <c r="P32" s="189"/>
      <c r="Q32" s="192" t="s">
        <v>13</v>
      </c>
      <c r="R32" s="196"/>
      <c r="S32" s="197"/>
      <c r="T32" s="73" t="s">
        <v>8</v>
      </c>
      <c r="U32" s="105"/>
      <c r="V32" s="73" t="s">
        <v>7</v>
      </c>
      <c r="W32" s="75" t="s">
        <v>9</v>
      </c>
      <c r="X32" s="172" t="s">
        <v>195</v>
      </c>
      <c r="Y32" s="173"/>
      <c r="Z32" s="174"/>
      <c r="AB32" s="71"/>
      <c r="AC32" s="71"/>
      <c r="AD32" s="71"/>
      <c r="AE32" s="71"/>
      <c r="AF32" s="71"/>
      <c r="AG32" s="71"/>
      <c r="AH32" s="71"/>
      <c r="AI32" s="71"/>
      <c r="AJ32" s="71"/>
      <c r="AK32" s="71"/>
      <c r="AL32" s="71"/>
    </row>
    <row r="33" spans="1:38" s="70" customFormat="1" ht="18" customHeight="1">
      <c r="A33" s="180"/>
      <c r="B33" s="180"/>
      <c r="C33" s="181"/>
      <c r="D33" s="181"/>
      <c r="E33" s="181"/>
      <c r="F33" s="181"/>
      <c r="G33" s="181"/>
      <c r="H33" s="181"/>
      <c r="I33" s="185"/>
      <c r="J33" s="186"/>
      <c r="K33" s="186"/>
      <c r="L33" s="186"/>
      <c r="M33" s="187"/>
      <c r="N33" s="190"/>
      <c r="O33" s="191"/>
      <c r="P33" s="191"/>
      <c r="Q33" s="193"/>
      <c r="R33" s="178"/>
      <c r="S33" s="179"/>
      <c r="T33" s="74" t="s">
        <v>8</v>
      </c>
      <c r="U33" s="106"/>
      <c r="V33" s="74" t="s">
        <v>7</v>
      </c>
      <c r="W33" s="76" t="s">
        <v>6</v>
      </c>
      <c r="X33" s="175"/>
      <c r="Y33" s="176"/>
      <c r="Z33" s="177"/>
      <c r="AB33" s="71"/>
      <c r="AC33" s="71"/>
      <c r="AD33" s="71"/>
      <c r="AE33" s="71"/>
      <c r="AF33" s="71"/>
      <c r="AG33" s="71"/>
      <c r="AH33" s="71"/>
      <c r="AI33" s="71"/>
      <c r="AJ33" s="71"/>
      <c r="AK33" s="71"/>
      <c r="AL33" s="71"/>
    </row>
    <row r="34" spans="1:38" ht="18" customHeight="1">
      <c r="A34" s="180"/>
      <c r="B34" s="180"/>
      <c r="C34" s="181"/>
      <c r="D34" s="181"/>
      <c r="E34" s="181"/>
      <c r="F34" s="181"/>
      <c r="G34" s="181"/>
      <c r="H34" s="181"/>
      <c r="I34" s="182"/>
      <c r="J34" s="183"/>
      <c r="K34" s="183"/>
      <c r="L34" s="183"/>
      <c r="M34" s="184"/>
      <c r="N34" s="188"/>
      <c r="O34" s="189"/>
      <c r="P34" s="189"/>
      <c r="Q34" s="192" t="s">
        <v>13</v>
      </c>
      <c r="R34" s="196"/>
      <c r="S34" s="197"/>
      <c r="T34" s="73" t="s">
        <v>8</v>
      </c>
      <c r="U34" s="105"/>
      <c r="V34" s="73" t="s">
        <v>7</v>
      </c>
      <c r="W34" s="75" t="s">
        <v>9</v>
      </c>
      <c r="X34" s="172"/>
      <c r="Y34" s="173"/>
      <c r="Z34" s="174"/>
      <c r="AB34" s="29"/>
      <c r="AC34" s="29"/>
      <c r="AD34" s="29"/>
      <c r="AE34" s="29"/>
      <c r="AF34" s="29"/>
      <c r="AG34" s="29"/>
      <c r="AH34" s="29"/>
      <c r="AI34" s="29"/>
      <c r="AJ34" s="29"/>
      <c r="AK34" s="29"/>
      <c r="AL34" s="29"/>
    </row>
    <row r="35" spans="1:38" ht="18" customHeight="1">
      <c r="A35" s="180"/>
      <c r="B35" s="180"/>
      <c r="C35" s="181"/>
      <c r="D35" s="181"/>
      <c r="E35" s="181"/>
      <c r="F35" s="181"/>
      <c r="G35" s="181"/>
      <c r="H35" s="181"/>
      <c r="I35" s="185"/>
      <c r="J35" s="186"/>
      <c r="K35" s="186"/>
      <c r="L35" s="186"/>
      <c r="M35" s="187"/>
      <c r="N35" s="190"/>
      <c r="O35" s="191"/>
      <c r="P35" s="191"/>
      <c r="Q35" s="193"/>
      <c r="R35" s="178"/>
      <c r="S35" s="179"/>
      <c r="T35" s="74" t="s">
        <v>8</v>
      </c>
      <c r="U35" s="106"/>
      <c r="V35" s="74" t="s">
        <v>7</v>
      </c>
      <c r="W35" s="76" t="s">
        <v>6</v>
      </c>
      <c r="X35" s="175"/>
      <c r="Y35" s="176"/>
      <c r="Z35" s="177"/>
      <c r="AB35" s="29"/>
      <c r="AC35" s="29"/>
      <c r="AD35" s="29"/>
      <c r="AE35" s="29"/>
      <c r="AF35" s="29"/>
      <c r="AG35" s="29"/>
      <c r="AH35" s="29"/>
      <c r="AI35" s="29"/>
      <c r="AJ35" s="29"/>
      <c r="AK35" s="29"/>
      <c r="AL35" s="29"/>
    </row>
    <row r="36" spans="1:38" ht="18" customHeight="1">
      <c r="A36" s="180"/>
      <c r="B36" s="180"/>
      <c r="C36" s="181"/>
      <c r="D36" s="181"/>
      <c r="E36" s="181"/>
      <c r="F36" s="181"/>
      <c r="G36" s="181"/>
      <c r="H36" s="181"/>
      <c r="I36" s="182"/>
      <c r="J36" s="183"/>
      <c r="K36" s="183"/>
      <c r="L36" s="183"/>
      <c r="M36" s="184"/>
      <c r="N36" s="188"/>
      <c r="O36" s="189"/>
      <c r="P36" s="189"/>
      <c r="Q36" s="192" t="s">
        <v>13</v>
      </c>
      <c r="R36" s="194"/>
      <c r="S36" s="195"/>
      <c r="T36" s="108" t="s">
        <v>8</v>
      </c>
      <c r="U36" s="107"/>
      <c r="V36" s="108" t="s">
        <v>7</v>
      </c>
      <c r="W36" s="109" t="s">
        <v>9</v>
      </c>
      <c r="X36" s="172"/>
      <c r="Y36" s="173"/>
      <c r="Z36" s="174"/>
      <c r="AB36" s="29"/>
      <c r="AC36" s="29"/>
      <c r="AD36" s="29"/>
      <c r="AE36" s="29"/>
      <c r="AF36" s="29"/>
      <c r="AG36" s="29"/>
      <c r="AH36" s="29"/>
      <c r="AI36" s="29"/>
      <c r="AJ36" s="29"/>
      <c r="AK36" s="29"/>
      <c r="AL36" s="29"/>
    </row>
    <row r="37" spans="1:38" ht="18" customHeight="1">
      <c r="A37" s="180"/>
      <c r="B37" s="180"/>
      <c r="C37" s="181"/>
      <c r="D37" s="181"/>
      <c r="E37" s="181"/>
      <c r="F37" s="181"/>
      <c r="G37" s="181"/>
      <c r="H37" s="181"/>
      <c r="I37" s="185"/>
      <c r="J37" s="186"/>
      <c r="K37" s="186"/>
      <c r="L37" s="186"/>
      <c r="M37" s="187"/>
      <c r="N37" s="190"/>
      <c r="O37" s="191"/>
      <c r="P37" s="191"/>
      <c r="Q37" s="193"/>
      <c r="R37" s="178"/>
      <c r="S37" s="179"/>
      <c r="T37" s="74" t="s">
        <v>8</v>
      </c>
      <c r="U37" s="106"/>
      <c r="V37" s="74" t="s">
        <v>7</v>
      </c>
      <c r="W37" s="76" t="s">
        <v>6</v>
      </c>
      <c r="X37" s="175"/>
      <c r="Y37" s="176"/>
      <c r="Z37" s="177"/>
      <c r="AB37" s="29"/>
      <c r="AC37" s="29"/>
      <c r="AD37" s="29"/>
      <c r="AE37" s="29"/>
      <c r="AF37" s="29"/>
      <c r="AG37" s="29"/>
      <c r="AH37" s="29"/>
      <c r="AI37" s="29"/>
      <c r="AJ37" s="29"/>
      <c r="AK37" s="29"/>
      <c r="AL37" s="29"/>
    </row>
    <row r="38" spans="1:38" ht="18" customHeight="1">
      <c r="A38" s="180"/>
      <c r="B38" s="180"/>
      <c r="C38" s="181"/>
      <c r="D38" s="181"/>
      <c r="E38" s="181"/>
      <c r="F38" s="181"/>
      <c r="G38" s="181"/>
      <c r="H38" s="181"/>
      <c r="I38" s="182"/>
      <c r="J38" s="183"/>
      <c r="K38" s="183"/>
      <c r="L38" s="183"/>
      <c r="M38" s="184"/>
      <c r="N38" s="188"/>
      <c r="O38" s="189"/>
      <c r="P38" s="189"/>
      <c r="Q38" s="192" t="s">
        <v>13</v>
      </c>
      <c r="R38" s="194"/>
      <c r="S38" s="195"/>
      <c r="T38" s="108" t="s">
        <v>8</v>
      </c>
      <c r="U38" s="107"/>
      <c r="V38" s="108" t="s">
        <v>7</v>
      </c>
      <c r="W38" s="109" t="s">
        <v>9</v>
      </c>
      <c r="X38" s="172"/>
      <c r="Y38" s="173"/>
      <c r="Z38" s="174"/>
      <c r="AB38" s="29"/>
      <c r="AC38" s="29"/>
      <c r="AD38" s="29"/>
      <c r="AE38" s="29"/>
      <c r="AF38" s="29"/>
      <c r="AG38" s="29"/>
      <c r="AH38" s="29"/>
      <c r="AI38" s="29"/>
      <c r="AJ38" s="29"/>
      <c r="AK38" s="29"/>
      <c r="AL38" s="29"/>
    </row>
    <row r="39" spans="1:38" ht="18" customHeight="1">
      <c r="A39" s="180"/>
      <c r="B39" s="180"/>
      <c r="C39" s="181"/>
      <c r="D39" s="181"/>
      <c r="E39" s="181"/>
      <c r="F39" s="181"/>
      <c r="G39" s="181"/>
      <c r="H39" s="181"/>
      <c r="I39" s="185"/>
      <c r="J39" s="186"/>
      <c r="K39" s="186"/>
      <c r="L39" s="186"/>
      <c r="M39" s="187"/>
      <c r="N39" s="190"/>
      <c r="O39" s="191"/>
      <c r="P39" s="191"/>
      <c r="Q39" s="193"/>
      <c r="R39" s="178"/>
      <c r="S39" s="179"/>
      <c r="T39" s="74" t="s">
        <v>8</v>
      </c>
      <c r="U39" s="106"/>
      <c r="V39" s="74" t="s">
        <v>7</v>
      </c>
      <c r="W39" s="76" t="s">
        <v>6</v>
      </c>
      <c r="X39" s="175"/>
      <c r="Y39" s="176"/>
      <c r="Z39" s="177"/>
      <c r="AB39" s="29"/>
      <c r="AC39" s="29"/>
      <c r="AD39" s="29"/>
      <c r="AE39" s="29"/>
      <c r="AF39" s="29"/>
      <c r="AG39" s="29"/>
      <c r="AH39" s="29"/>
      <c r="AI39" s="29"/>
      <c r="AJ39" s="29"/>
      <c r="AK39" s="29"/>
      <c r="AL39" s="29"/>
    </row>
    <row r="40" spans="1:38" ht="30" customHeight="1">
      <c r="A40" s="110"/>
      <c r="B40" s="110"/>
      <c r="C40" s="111"/>
      <c r="D40" s="111"/>
      <c r="E40" s="111"/>
      <c r="F40" s="111"/>
      <c r="G40" s="111"/>
      <c r="H40" s="111"/>
      <c r="I40" s="112"/>
      <c r="J40" s="112"/>
      <c r="K40" s="112"/>
      <c r="L40" s="112"/>
      <c r="M40" s="112"/>
      <c r="N40" s="113"/>
      <c r="O40" s="113"/>
      <c r="P40" s="113"/>
      <c r="Q40" s="110"/>
      <c r="R40" s="114"/>
      <c r="S40" s="114"/>
      <c r="T40" s="108"/>
      <c r="U40" s="114"/>
      <c r="V40" s="108"/>
      <c r="W40" s="115"/>
      <c r="X40" s="111"/>
      <c r="Y40" s="111"/>
      <c r="Z40" s="111"/>
      <c r="AB40" s="29"/>
      <c r="AC40" s="29"/>
      <c r="AD40" s="29"/>
      <c r="AE40" s="29"/>
      <c r="AF40" s="29"/>
      <c r="AG40" s="29"/>
      <c r="AH40" s="29"/>
      <c r="AI40" s="29"/>
      <c r="AJ40" s="29"/>
      <c r="AK40" s="29"/>
      <c r="AL40" s="29"/>
    </row>
    <row r="41" spans="1:38" s="25" customFormat="1" ht="24" customHeight="1">
      <c r="A41" s="163" t="s">
        <v>208</v>
      </c>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38" s="25" customFormat="1" ht="30" customHeight="1">
      <c r="A42" s="164" t="s">
        <v>12</v>
      </c>
      <c r="B42" s="165"/>
      <c r="C42" s="164" t="s">
        <v>159</v>
      </c>
      <c r="D42" s="166"/>
      <c r="E42" s="166"/>
      <c r="F42" s="166"/>
      <c r="G42" s="166"/>
      <c r="H42" s="166"/>
      <c r="I42" s="166"/>
      <c r="J42" s="166"/>
      <c r="K42" s="167"/>
      <c r="L42" s="168" t="s">
        <v>11</v>
      </c>
      <c r="M42" s="169"/>
      <c r="N42" s="169"/>
      <c r="O42" s="169"/>
      <c r="P42" s="169"/>
      <c r="Q42" s="169"/>
      <c r="R42" s="169"/>
      <c r="S42" s="169"/>
      <c r="T42" s="170"/>
      <c r="U42" s="171" t="s">
        <v>10</v>
      </c>
      <c r="V42" s="171"/>
      <c r="W42" s="171"/>
      <c r="X42" s="171"/>
      <c r="Y42" s="171"/>
      <c r="Z42" s="171"/>
    </row>
    <row r="43" spans="1:38" s="25" customFormat="1" ht="15" customHeight="1">
      <c r="A43" s="142" t="s">
        <v>195</v>
      </c>
      <c r="B43" s="143"/>
      <c r="C43" s="144"/>
      <c r="D43" s="145"/>
      <c r="E43" s="145"/>
      <c r="F43" s="145"/>
      <c r="G43" s="145"/>
      <c r="H43" s="145"/>
      <c r="I43" s="145"/>
      <c r="J43" s="145"/>
      <c r="K43" s="146"/>
      <c r="L43" s="150"/>
      <c r="M43" s="151"/>
      <c r="N43" s="151"/>
      <c r="O43" s="151"/>
      <c r="P43" s="151"/>
      <c r="Q43" s="151"/>
      <c r="R43" s="151"/>
      <c r="S43" s="151"/>
      <c r="T43" s="152"/>
      <c r="U43" s="156"/>
      <c r="V43" s="157"/>
      <c r="W43" s="116" t="s">
        <v>8</v>
      </c>
      <c r="X43" s="117"/>
      <c r="Y43" s="118" t="s">
        <v>7</v>
      </c>
      <c r="Z43" s="119" t="s">
        <v>9</v>
      </c>
    </row>
    <row r="44" spans="1:38" s="25" customFormat="1" ht="15" customHeight="1">
      <c r="A44" s="142"/>
      <c r="B44" s="143"/>
      <c r="C44" s="147"/>
      <c r="D44" s="148"/>
      <c r="E44" s="148"/>
      <c r="F44" s="148"/>
      <c r="G44" s="148"/>
      <c r="H44" s="148"/>
      <c r="I44" s="148"/>
      <c r="J44" s="148"/>
      <c r="K44" s="149"/>
      <c r="L44" s="153"/>
      <c r="M44" s="154"/>
      <c r="N44" s="154"/>
      <c r="O44" s="154"/>
      <c r="P44" s="154"/>
      <c r="Q44" s="154"/>
      <c r="R44" s="154"/>
      <c r="S44" s="154"/>
      <c r="T44" s="155"/>
      <c r="U44" s="158"/>
      <c r="V44" s="159"/>
      <c r="W44" s="120" t="s">
        <v>8</v>
      </c>
      <c r="X44" s="121"/>
      <c r="Y44" s="122" t="s">
        <v>7</v>
      </c>
      <c r="Z44" s="123" t="s">
        <v>6</v>
      </c>
    </row>
    <row r="45" spans="1:38" s="25" customFormat="1" ht="15" customHeight="1">
      <c r="A45" s="142"/>
      <c r="B45" s="143"/>
      <c r="C45" s="144"/>
      <c r="D45" s="145"/>
      <c r="E45" s="145"/>
      <c r="F45" s="145"/>
      <c r="G45" s="145"/>
      <c r="H45" s="145"/>
      <c r="I45" s="145"/>
      <c r="J45" s="145"/>
      <c r="K45" s="146"/>
      <c r="L45" s="150"/>
      <c r="M45" s="151"/>
      <c r="N45" s="151"/>
      <c r="O45" s="151"/>
      <c r="P45" s="151"/>
      <c r="Q45" s="151"/>
      <c r="R45" s="151"/>
      <c r="S45" s="151"/>
      <c r="T45" s="152"/>
      <c r="U45" s="156"/>
      <c r="V45" s="157"/>
      <c r="W45" s="116" t="s">
        <v>8</v>
      </c>
      <c r="X45" s="117"/>
      <c r="Y45" s="118" t="s">
        <v>7</v>
      </c>
      <c r="Z45" s="119" t="s">
        <v>9</v>
      </c>
    </row>
    <row r="46" spans="1:38" s="25" customFormat="1" ht="15" customHeight="1">
      <c r="A46" s="142"/>
      <c r="B46" s="143"/>
      <c r="C46" s="147"/>
      <c r="D46" s="148"/>
      <c r="E46" s="148"/>
      <c r="F46" s="148"/>
      <c r="G46" s="148"/>
      <c r="H46" s="148"/>
      <c r="I46" s="148"/>
      <c r="J46" s="148"/>
      <c r="K46" s="149"/>
      <c r="L46" s="153"/>
      <c r="M46" s="154"/>
      <c r="N46" s="154"/>
      <c r="O46" s="154"/>
      <c r="P46" s="154"/>
      <c r="Q46" s="154"/>
      <c r="R46" s="154"/>
      <c r="S46" s="154"/>
      <c r="T46" s="155"/>
      <c r="U46" s="158"/>
      <c r="V46" s="159"/>
      <c r="W46" s="120" t="s">
        <v>8</v>
      </c>
      <c r="X46" s="121"/>
      <c r="Y46" s="122" t="s">
        <v>7</v>
      </c>
      <c r="Z46" s="123" t="s">
        <v>6</v>
      </c>
    </row>
    <row r="47" spans="1:38" ht="15" customHeight="1">
      <c r="A47" s="142"/>
      <c r="B47" s="143"/>
      <c r="C47" s="144"/>
      <c r="D47" s="145"/>
      <c r="E47" s="145"/>
      <c r="F47" s="145"/>
      <c r="G47" s="145"/>
      <c r="H47" s="145"/>
      <c r="I47" s="145"/>
      <c r="J47" s="145"/>
      <c r="K47" s="146"/>
      <c r="L47" s="150"/>
      <c r="M47" s="151"/>
      <c r="N47" s="151"/>
      <c r="O47" s="151"/>
      <c r="P47" s="151"/>
      <c r="Q47" s="151"/>
      <c r="R47" s="151"/>
      <c r="S47" s="151"/>
      <c r="T47" s="152"/>
      <c r="U47" s="156"/>
      <c r="V47" s="157"/>
      <c r="W47" s="116" t="s">
        <v>8</v>
      </c>
      <c r="X47" s="117"/>
      <c r="Y47" s="118" t="s">
        <v>7</v>
      </c>
      <c r="Z47" s="119" t="s">
        <v>9</v>
      </c>
    </row>
    <row r="48" spans="1:38" ht="15" customHeight="1">
      <c r="A48" s="142"/>
      <c r="B48" s="143"/>
      <c r="C48" s="147"/>
      <c r="D48" s="148"/>
      <c r="E48" s="148"/>
      <c r="F48" s="148"/>
      <c r="G48" s="148"/>
      <c r="H48" s="148"/>
      <c r="I48" s="148"/>
      <c r="J48" s="148"/>
      <c r="K48" s="149"/>
      <c r="L48" s="153"/>
      <c r="M48" s="154"/>
      <c r="N48" s="154"/>
      <c r="O48" s="154"/>
      <c r="P48" s="154"/>
      <c r="Q48" s="154"/>
      <c r="R48" s="154"/>
      <c r="S48" s="154"/>
      <c r="T48" s="155"/>
      <c r="U48" s="158"/>
      <c r="V48" s="159"/>
      <c r="W48" s="120" t="s">
        <v>8</v>
      </c>
      <c r="X48" s="121"/>
      <c r="Y48" s="122" t="s">
        <v>7</v>
      </c>
      <c r="Z48" s="123" t="s">
        <v>6</v>
      </c>
    </row>
    <row r="49" spans="1:38" s="29" customFormat="1" ht="15" customHeight="1">
      <c r="A49" s="142"/>
      <c r="B49" s="143"/>
      <c r="C49" s="144"/>
      <c r="D49" s="145"/>
      <c r="E49" s="145"/>
      <c r="F49" s="145"/>
      <c r="G49" s="145"/>
      <c r="H49" s="145"/>
      <c r="I49" s="145"/>
      <c r="J49" s="145"/>
      <c r="K49" s="146"/>
      <c r="L49" s="150"/>
      <c r="M49" s="151"/>
      <c r="N49" s="151"/>
      <c r="O49" s="151"/>
      <c r="P49" s="151"/>
      <c r="Q49" s="151"/>
      <c r="R49" s="151"/>
      <c r="S49" s="151"/>
      <c r="T49" s="152"/>
      <c r="U49" s="156"/>
      <c r="V49" s="157"/>
      <c r="W49" s="116" t="s">
        <v>8</v>
      </c>
      <c r="X49" s="117"/>
      <c r="Y49" s="118" t="s">
        <v>7</v>
      </c>
      <c r="Z49" s="119" t="s">
        <v>9</v>
      </c>
      <c r="AB49" s="31"/>
      <c r="AC49" s="31"/>
      <c r="AD49" s="31"/>
      <c r="AE49" s="31"/>
      <c r="AF49" s="31"/>
      <c r="AG49" s="31"/>
      <c r="AH49" s="31"/>
      <c r="AI49" s="31"/>
      <c r="AJ49" s="31"/>
      <c r="AK49" s="31"/>
      <c r="AL49" s="31"/>
    </row>
    <row r="50" spans="1:38" s="29" customFormat="1" ht="15" customHeight="1">
      <c r="A50" s="142"/>
      <c r="B50" s="143"/>
      <c r="C50" s="147"/>
      <c r="D50" s="148"/>
      <c r="E50" s="148"/>
      <c r="F50" s="148"/>
      <c r="G50" s="148"/>
      <c r="H50" s="148"/>
      <c r="I50" s="148"/>
      <c r="J50" s="148"/>
      <c r="K50" s="149"/>
      <c r="L50" s="153"/>
      <c r="M50" s="154"/>
      <c r="N50" s="154"/>
      <c r="O50" s="154"/>
      <c r="P50" s="154"/>
      <c r="Q50" s="154"/>
      <c r="R50" s="154"/>
      <c r="S50" s="154"/>
      <c r="T50" s="155"/>
      <c r="U50" s="158"/>
      <c r="V50" s="159"/>
      <c r="W50" s="120" t="s">
        <v>8</v>
      </c>
      <c r="X50" s="121"/>
      <c r="Y50" s="122" t="s">
        <v>7</v>
      </c>
      <c r="Z50" s="123" t="s">
        <v>6</v>
      </c>
      <c r="AC50" s="31"/>
      <c r="AD50" s="31"/>
      <c r="AE50" s="31"/>
      <c r="AF50" s="31"/>
      <c r="AG50" s="31"/>
      <c r="AH50" s="31"/>
      <c r="AI50" s="31"/>
      <c r="AJ50" s="31"/>
      <c r="AK50" s="31"/>
      <c r="AL50" s="31"/>
    </row>
    <row r="51" spans="1:38" ht="30" customHeight="1">
      <c r="A51" s="110"/>
      <c r="B51" s="110"/>
      <c r="C51" s="111"/>
      <c r="D51" s="111"/>
      <c r="E51" s="111"/>
      <c r="F51" s="111"/>
      <c r="G51" s="111"/>
      <c r="H51" s="111"/>
      <c r="I51" s="112"/>
      <c r="J51" s="112"/>
      <c r="K51" s="112"/>
      <c r="L51" s="112"/>
      <c r="M51" s="112"/>
      <c r="N51" s="113"/>
      <c r="O51" s="113"/>
      <c r="P51" s="113"/>
      <c r="Q51" s="110"/>
      <c r="R51" s="114"/>
      <c r="S51" s="114"/>
      <c r="T51" s="108"/>
      <c r="U51" s="114"/>
      <c r="V51" s="108"/>
      <c r="W51" s="115"/>
      <c r="X51" s="111"/>
      <c r="Y51" s="111"/>
      <c r="Z51" s="111"/>
      <c r="AB51" s="29"/>
      <c r="AC51" s="29"/>
      <c r="AD51" s="29"/>
      <c r="AE51" s="29"/>
      <c r="AF51" s="29"/>
      <c r="AG51" s="29"/>
      <c r="AH51" s="29"/>
      <c r="AI51" s="29"/>
      <c r="AJ51" s="29"/>
      <c r="AK51" s="29"/>
      <c r="AL51" s="29"/>
    </row>
    <row r="52" spans="1:38" ht="15" customHeight="1">
      <c r="A52" s="90" t="s">
        <v>218</v>
      </c>
    </row>
    <row r="53" spans="1:38" ht="240" customHeight="1">
      <c r="A53" s="160"/>
      <c r="B53" s="161"/>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2"/>
    </row>
    <row r="54" spans="1:38" ht="30" customHeight="1">
      <c r="A54" s="110"/>
      <c r="B54" s="110"/>
      <c r="C54" s="111"/>
      <c r="D54" s="111"/>
      <c r="E54" s="111"/>
      <c r="F54" s="111"/>
      <c r="G54" s="111"/>
      <c r="H54" s="111"/>
      <c r="I54" s="112"/>
      <c r="J54" s="112"/>
      <c r="K54" s="112"/>
      <c r="L54" s="112"/>
      <c r="M54" s="112"/>
      <c r="N54" s="113"/>
      <c r="O54" s="113"/>
      <c r="P54" s="113"/>
      <c r="Q54" s="110"/>
      <c r="R54" s="114"/>
      <c r="S54" s="114"/>
      <c r="T54" s="108"/>
      <c r="U54" s="114"/>
      <c r="V54" s="108"/>
      <c r="W54" s="115"/>
      <c r="X54" s="111"/>
      <c r="Y54" s="111"/>
      <c r="Z54" s="111"/>
      <c r="AB54" s="29"/>
      <c r="AC54" s="29"/>
      <c r="AD54" s="29"/>
      <c r="AE54" s="29"/>
      <c r="AF54" s="29"/>
      <c r="AG54" s="29"/>
      <c r="AH54" s="29"/>
      <c r="AI54" s="29"/>
      <c r="AJ54" s="29"/>
      <c r="AK54" s="29"/>
      <c r="AL54" s="29"/>
    </row>
    <row r="55" spans="1:38" ht="15" customHeight="1">
      <c r="A55" s="90" t="s">
        <v>120</v>
      </c>
    </row>
    <row r="56" spans="1:38" ht="30" customHeight="1">
      <c r="A56" s="129" t="s">
        <v>35</v>
      </c>
      <c r="B56" s="130"/>
      <c r="C56" s="130"/>
      <c r="D56" s="130"/>
      <c r="E56" s="130"/>
      <c r="F56" s="131"/>
      <c r="G56" s="132"/>
      <c r="H56" s="133"/>
      <c r="I56" s="133"/>
      <c r="J56" s="133"/>
      <c r="K56" s="133"/>
      <c r="L56" s="133"/>
      <c r="M56" s="133"/>
      <c r="N56" s="133"/>
      <c r="O56" s="133"/>
      <c r="P56" s="133"/>
      <c r="Q56" s="133"/>
      <c r="R56" s="133"/>
      <c r="S56" s="133"/>
      <c r="T56" s="133"/>
      <c r="U56" s="133"/>
      <c r="V56" s="133"/>
      <c r="W56" s="133"/>
      <c r="X56" s="133"/>
      <c r="Y56" s="133"/>
      <c r="Z56" s="134"/>
    </row>
    <row r="57" spans="1:38" ht="15" customHeight="1">
      <c r="A57" s="124" t="s">
        <v>121</v>
      </c>
      <c r="Z57" s="125"/>
    </row>
    <row r="58" spans="1:38" ht="240" customHeight="1">
      <c r="A58" s="1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7"/>
    </row>
    <row r="59" spans="1:38" ht="30" customHeight="1">
      <c r="A59" s="110"/>
      <c r="B59" s="110"/>
      <c r="C59" s="111"/>
      <c r="D59" s="111"/>
      <c r="E59" s="111"/>
      <c r="F59" s="111"/>
      <c r="G59" s="111"/>
      <c r="H59" s="111"/>
      <c r="I59" s="112"/>
      <c r="J59" s="112"/>
      <c r="K59" s="112"/>
      <c r="L59" s="112"/>
      <c r="M59" s="112"/>
      <c r="N59" s="113"/>
      <c r="O59" s="113"/>
      <c r="P59" s="113"/>
      <c r="Q59" s="110"/>
      <c r="R59" s="114"/>
      <c r="S59" s="114"/>
      <c r="T59" s="108"/>
      <c r="U59" s="114"/>
      <c r="V59" s="108"/>
      <c r="W59" s="115"/>
      <c r="X59" s="111"/>
      <c r="Y59" s="111"/>
      <c r="Z59" s="111"/>
      <c r="AB59" s="29"/>
      <c r="AC59" s="29"/>
      <c r="AD59" s="29"/>
      <c r="AE59" s="29"/>
      <c r="AF59" s="29"/>
      <c r="AG59" s="29"/>
      <c r="AH59" s="29"/>
      <c r="AI59" s="29"/>
      <c r="AJ59" s="29"/>
      <c r="AK59" s="29"/>
      <c r="AL59" s="29"/>
    </row>
    <row r="60" spans="1:38" ht="15" customHeight="1">
      <c r="A60" s="90" t="s">
        <v>158</v>
      </c>
    </row>
    <row r="61" spans="1:38" ht="240" customHeight="1">
      <c r="A61" s="138"/>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row>
    <row r="62" spans="1:38" ht="11.25" customHeight="1"/>
    <row r="63" spans="1:38" ht="7.5" customHeight="1">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21"/>
      <c r="AB63" s="21"/>
      <c r="AC63" s="21"/>
      <c r="AD63" s="21"/>
      <c r="AE63" s="21"/>
      <c r="AF63" s="21"/>
      <c r="AG63" s="21"/>
    </row>
    <row r="64" spans="1:38" ht="15" customHeight="1">
      <c r="Y64" s="90" t="s">
        <v>0</v>
      </c>
    </row>
    <row r="65" spans="1:35" ht="15" customHeight="1">
      <c r="A65" s="90" t="s">
        <v>5</v>
      </c>
    </row>
    <row r="66" spans="1:35" ht="52.5" customHeight="1">
      <c r="A66" s="141" t="s">
        <v>43</v>
      </c>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56"/>
      <c r="AB66" s="56"/>
      <c r="AC66" s="56"/>
      <c r="AD66" s="56"/>
      <c r="AE66" s="56"/>
      <c r="AF66" s="56"/>
      <c r="AG66" s="56"/>
      <c r="AH66" s="57"/>
      <c r="AI66" s="57"/>
    </row>
    <row r="93" spans="1:33">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57"/>
      <c r="AB93" s="57"/>
      <c r="AC93" s="57"/>
      <c r="AD93" s="57"/>
      <c r="AE93" s="57"/>
      <c r="AF93" s="57"/>
      <c r="AG93" s="57"/>
    </row>
  </sheetData>
  <mergeCells count="140">
    <mergeCell ref="A2:Z2"/>
    <mergeCell ref="S3:T3"/>
    <mergeCell ref="A6:Z6"/>
    <mergeCell ref="A7:Z7"/>
    <mergeCell ref="A9:C11"/>
    <mergeCell ref="D9:F9"/>
    <mergeCell ref="G9:V9"/>
    <mergeCell ref="W9:Z11"/>
    <mergeCell ref="D10:F10"/>
    <mergeCell ref="G10:V10"/>
    <mergeCell ref="D11:F11"/>
    <mergeCell ref="G11:V11"/>
    <mergeCell ref="A12:C12"/>
    <mergeCell ref="D12:F12"/>
    <mergeCell ref="T12:Z12"/>
    <mergeCell ref="A13:C13"/>
    <mergeCell ref="D13:I13"/>
    <mergeCell ref="J13:R13"/>
    <mergeCell ref="S13:Z13"/>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O16:T16"/>
    <mergeCell ref="A21:G21"/>
    <mergeCell ref="H21:L21"/>
    <mergeCell ref="N21:T21"/>
    <mergeCell ref="U21:Y21"/>
    <mergeCell ref="A22:G22"/>
    <mergeCell ref="H22:L22"/>
    <mergeCell ref="N22:T22"/>
    <mergeCell ref="U22:Y22"/>
    <mergeCell ref="A19:M19"/>
    <mergeCell ref="N19:Z19"/>
    <mergeCell ref="A20:G20"/>
    <mergeCell ref="H20:L20"/>
    <mergeCell ref="N20:T20"/>
    <mergeCell ref="U20:Y20"/>
    <mergeCell ref="A25:G25"/>
    <mergeCell ref="H25:L25"/>
    <mergeCell ref="N25:T25"/>
    <mergeCell ref="U25:Y25"/>
    <mergeCell ref="A26:G26"/>
    <mergeCell ref="H26:L26"/>
    <mergeCell ref="N26:Z26"/>
    <mergeCell ref="A23:G23"/>
    <mergeCell ref="H23:L23"/>
    <mergeCell ref="N23:T23"/>
    <mergeCell ref="U23:Y23"/>
    <mergeCell ref="A24:G24"/>
    <mergeCell ref="H24:L24"/>
    <mergeCell ref="N24:T24"/>
    <mergeCell ref="U24:Y24"/>
    <mergeCell ref="A30:Z30"/>
    <mergeCell ref="A31:B31"/>
    <mergeCell ref="C31:H31"/>
    <mergeCell ref="I31:M31"/>
    <mergeCell ref="N31:Q31"/>
    <mergeCell ref="R31:W31"/>
    <mergeCell ref="X31:Z31"/>
    <mergeCell ref="A27:G27"/>
    <mergeCell ref="H27:L27"/>
    <mergeCell ref="N27:T27"/>
    <mergeCell ref="U27:Y27"/>
    <mergeCell ref="A28:G28"/>
    <mergeCell ref="H28:Y28"/>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5:B46"/>
    <mergeCell ref="C45:K46"/>
    <mergeCell ref="L45:T46"/>
    <mergeCell ref="U45:V45"/>
    <mergeCell ref="U46:V46"/>
    <mergeCell ref="A47:B48"/>
    <mergeCell ref="C47:K48"/>
    <mergeCell ref="L47:T48"/>
    <mergeCell ref="U47:V47"/>
    <mergeCell ref="U48:V48"/>
    <mergeCell ref="A56:F56"/>
    <mergeCell ref="G56:Z56"/>
    <mergeCell ref="A58:Z58"/>
    <mergeCell ref="A61:Z61"/>
    <mergeCell ref="A66:Z66"/>
    <mergeCell ref="A49:B50"/>
    <mergeCell ref="C49:K50"/>
    <mergeCell ref="L49:T50"/>
    <mergeCell ref="U49:V49"/>
    <mergeCell ref="U50:V50"/>
    <mergeCell ref="A53:Z53"/>
  </mergeCells>
  <phoneticPr fontId="1"/>
  <dataValidations count="1">
    <dataValidation type="list" allowBlank="1" showInputMessage="1" showErrorMessage="1" sqref="X59:Z60 X51:Z54 X40:Z40" xr:uid="{064B052F-3617-4D1F-9280-761849DD77FD}">
      <formula1>#REF!</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3" manualBreakCount="3">
    <brk id="28" max="25" man="1"/>
    <brk id="54" max="25" man="1"/>
    <brk id="74" max="33"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401AAD9F-4A0B-42B5-B069-6F3CD880739F}">
          <x14:formula1>
            <xm:f>'リスト '!$M$17:$M$19</xm:f>
          </x14:formula1>
          <xm:sqref>D13:I13</xm:sqref>
        </x14:dataValidation>
        <x14:dataValidation type="list" allowBlank="1" showInputMessage="1" showErrorMessage="1" xr:uid="{93BB7C61-C639-4CEF-90A2-59F7C83CCED9}">
          <x14:formula1>
            <xm:f>'リスト '!$J$2:$J$4</xm:f>
          </x14:formula1>
          <xm:sqref>A43:B50</xm:sqref>
        </x14:dataValidation>
        <x14:dataValidation type="list" allowBlank="1" showInputMessage="1" showErrorMessage="1" xr:uid="{DA518ED2-A659-41F8-B972-416562FEFED0}">
          <x14:formula1>
            <xm:f>'リスト '!$G$2:$G$5</xm:f>
          </x14:formula1>
          <xm:sqref>X32:Z39</xm:sqref>
        </x14:dataValidation>
        <x14:dataValidation type="list" allowBlank="1" showInputMessage="1" showErrorMessage="1" xr:uid="{0FBDF7B4-5902-4857-BFEE-9F63E384FDDB}">
          <x14:formula1>
            <xm:f>'リスト '!$Q$2:$Q$4</xm:f>
          </x14:formula1>
          <xm:sqref>A32:B39</xm:sqref>
        </x14:dataValidation>
        <x14:dataValidation type="list" allowBlank="1" showInputMessage="1" showErrorMessage="1" xr:uid="{B1CBD5D5-B8D5-4456-A269-75CB0808EE16}">
          <x14:formula1>
            <xm:f>'リスト '!$A$2:$A$9</xm:f>
          </x14:formula1>
          <xm:sqref>D17:J17</xm:sqref>
        </x14:dataValidation>
        <x14:dataValidation type="list" allowBlank="1" showInputMessage="1" showErrorMessage="1" xr:uid="{1B687F33-F070-43BB-B1B8-067CE6687BFA}">
          <x14:formula1>
            <xm:f>'リスト '!$O$2:$O$5</xm:f>
          </x14:formula1>
          <xm:sqref>T12:Z12</xm:sqref>
        </x14:dataValidation>
        <x14:dataValidation type="list" allowBlank="1" showInputMessage="1" showErrorMessage="1" xr:uid="{6008C729-596A-4CB5-9DDB-CCA39B4395B9}">
          <x14:formula1>
            <xm:f>'リスト '!$S$2:$S$88</xm:f>
          </x14:formula1>
          <xm:sqref>D12</xm:sqref>
        </x14:dataValidation>
        <x14:dataValidation type="list" allowBlank="1" showInputMessage="1" showErrorMessage="1" xr:uid="{15623949-AD3F-42CE-940E-689F9BC9C8D5}">
          <x14:formula1>
            <xm:f>'リスト '!$U$2:$U$16</xm:f>
          </x14:formula1>
          <xm:sqref>O17:Q17</xm:sqref>
        </x14:dataValidation>
        <x14:dataValidation type="list" allowBlank="1" showInputMessage="1" showErrorMessage="1" xr:uid="{64A5B7D4-7F26-4A45-9A38-4B3F4F516B22}">
          <x14:formula1>
            <xm:f>'リスト '!$W$2:$W$13</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2ACAD-7F37-47CE-978A-18B53A44F92A}">
  <sheetPr codeName="Sheet2">
    <tabColor theme="7" tint="0.79998168889431442"/>
    <pageSetUpPr fitToPage="1"/>
  </sheetPr>
  <dimension ref="A1:AL94"/>
  <sheetViews>
    <sheetView zoomScale="115" zoomScaleNormal="115" zoomScaleSheetLayoutView="100" workbookViewId="0"/>
  </sheetViews>
  <sheetFormatPr defaultColWidth="7.5" defaultRowHeight="12"/>
  <cols>
    <col min="1" max="21" width="3.125" style="14" customWidth="1"/>
    <col min="22" max="22" width="2.75" style="14" customWidth="1"/>
    <col min="23" max="23" width="3.75" style="14" customWidth="1"/>
    <col min="24" max="25" width="2.75" style="14" customWidth="1"/>
    <col min="26" max="26" width="3.625" style="14" customWidth="1"/>
    <col min="27" max="34" width="2.75" style="14" customWidth="1"/>
    <col min="35" max="46" width="2.625" style="14" customWidth="1"/>
    <col min="47" max="256" width="7.5" style="14"/>
    <col min="257" max="280" width="2.625" style="14" customWidth="1"/>
    <col min="281" max="281" width="2.875" style="14" customWidth="1"/>
    <col min="282" max="302" width="2.625" style="14" customWidth="1"/>
    <col min="303" max="512" width="7.5" style="14"/>
    <col min="513" max="536" width="2.625" style="14" customWidth="1"/>
    <col min="537" max="537" width="2.875" style="14" customWidth="1"/>
    <col min="538" max="558" width="2.625" style="14" customWidth="1"/>
    <col min="559" max="768" width="7.5" style="14"/>
    <col min="769" max="792" width="2.625" style="14" customWidth="1"/>
    <col min="793" max="793" width="2.875" style="14" customWidth="1"/>
    <col min="794" max="814" width="2.625" style="14" customWidth="1"/>
    <col min="815" max="1024" width="7.5" style="14"/>
    <col min="1025" max="1048" width="2.625" style="14" customWidth="1"/>
    <col min="1049" max="1049" width="2.875" style="14" customWidth="1"/>
    <col min="1050" max="1070" width="2.625" style="14" customWidth="1"/>
    <col min="1071" max="1280" width="7.5" style="14"/>
    <col min="1281" max="1304" width="2.625" style="14" customWidth="1"/>
    <col min="1305" max="1305" width="2.875" style="14" customWidth="1"/>
    <col min="1306" max="1326" width="2.625" style="14" customWidth="1"/>
    <col min="1327" max="1536" width="7.5" style="14"/>
    <col min="1537" max="1560" width="2.625" style="14" customWidth="1"/>
    <col min="1561" max="1561" width="2.875" style="14" customWidth="1"/>
    <col min="1562" max="1582" width="2.625" style="14" customWidth="1"/>
    <col min="1583" max="1792" width="7.5" style="14"/>
    <col min="1793" max="1816" width="2.625" style="14" customWidth="1"/>
    <col min="1817" max="1817" width="2.875" style="14" customWidth="1"/>
    <col min="1818" max="1838" width="2.625" style="14" customWidth="1"/>
    <col min="1839" max="2048" width="7.5" style="14"/>
    <col min="2049" max="2072" width="2.625" style="14" customWidth="1"/>
    <col min="2073" max="2073" width="2.875" style="14" customWidth="1"/>
    <col min="2074" max="2094" width="2.625" style="14" customWidth="1"/>
    <col min="2095" max="2304" width="7.5" style="14"/>
    <col min="2305" max="2328" width="2.625" style="14" customWidth="1"/>
    <col min="2329" max="2329" width="2.875" style="14" customWidth="1"/>
    <col min="2330" max="2350" width="2.625" style="14" customWidth="1"/>
    <col min="2351" max="2560" width="7.5" style="14"/>
    <col min="2561" max="2584" width="2.625" style="14" customWidth="1"/>
    <col min="2585" max="2585" width="2.875" style="14" customWidth="1"/>
    <col min="2586" max="2606" width="2.625" style="14" customWidth="1"/>
    <col min="2607" max="2816" width="7.5" style="14"/>
    <col min="2817" max="2840" width="2.625" style="14" customWidth="1"/>
    <col min="2841" max="2841" width="2.875" style="14" customWidth="1"/>
    <col min="2842" max="2862" width="2.625" style="14" customWidth="1"/>
    <col min="2863" max="3072" width="7.5" style="14"/>
    <col min="3073" max="3096" width="2.625" style="14" customWidth="1"/>
    <col min="3097" max="3097" width="2.875" style="14" customWidth="1"/>
    <col min="3098" max="3118" width="2.625" style="14" customWidth="1"/>
    <col min="3119" max="3328" width="7.5" style="14"/>
    <col min="3329" max="3352" width="2.625" style="14" customWidth="1"/>
    <col min="3353" max="3353" width="2.875" style="14" customWidth="1"/>
    <col min="3354" max="3374" width="2.625" style="14" customWidth="1"/>
    <col min="3375" max="3584" width="7.5" style="14"/>
    <col min="3585" max="3608" width="2.625" style="14" customWidth="1"/>
    <col min="3609" max="3609" width="2.875" style="14" customWidth="1"/>
    <col min="3610" max="3630" width="2.625" style="14" customWidth="1"/>
    <col min="3631" max="3840" width="7.5" style="14"/>
    <col min="3841" max="3864" width="2.625" style="14" customWidth="1"/>
    <col min="3865" max="3865" width="2.875" style="14" customWidth="1"/>
    <col min="3866" max="3886" width="2.625" style="14" customWidth="1"/>
    <col min="3887" max="4096" width="7.5" style="14"/>
    <col min="4097" max="4120" width="2.625" style="14" customWidth="1"/>
    <col min="4121" max="4121" width="2.875" style="14" customWidth="1"/>
    <col min="4122" max="4142" width="2.625" style="14" customWidth="1"/>
    <col min="4143" max="4352" width="7.5" style="14"/>
    <col min="4353" max="4376" width="2.625" style="14" customWidth="1"/>
    <col min="4377" max="4377" width="2.875" style="14" customWidth="1"/>
    <col min="4378" max="4398" width="2.625" style="14" customWidth="1"/>
    <col min="4399" max="4608" width="7.5" style="14"/>
    <col min="4609" max="4632" width="2.625" style="14" customWidth="1"/>
    <col min="4633" max="4633" width="2.875" style="14" customWidth="1"/>
    <col min="4634" max="4654" width="2.625" style="14" customWidth="1"/>
    <col min="4655" max="4864" width="7.5" style="14"/>
    <col min="4865" max="4888" width="2.625" style="14" customWidth="1"/>
    <col min="4889" max="4889" width="2.875" style="14" customWidth="1"/>
    <col min="4890" max="4910" width="2.625" style="14" customWidth="1"/>
    <col min="4911" max="5120" width="7.5" style="14"/>
    <col min="5121" max="5144" width="2.625" style="14" customWidth="1"/>
    <col min="5145" max="5145" width="2.875" style="14" customWidth="1"/>
    <col min="5146" max="5166" width="2.625" style="14" customWidth="1"/>
    <col min="5167" max="5376" width="7.5" style="14"/>
    <col min="5377" max="5400" width="2.625" style="14" customWidth="1"/>
    <col min="5401" max="5401" width="2.875" style="14" customWidth="1"/>
    <col min="5402" max="5422" width="2.625" style="14" customWidth="1"/>
    <col min="5423" max="5632" width="7.5" style="14"/>
    <col min="5633" max="5656" width="2.625" style="14" customWidth="1"/>
    <col min="5657" max="5657" width="2.875" style="14" customWidth="1"/>
    <col min="5658" max="5678" width="2.625" style="14" customWidth="1"/>
    <col min="5679" max="5888" width="7.5" style="14"/>
    <col min="5889" max="5912" width="2.625" style="14" customWidth="1"/>
    <col min="5913" max="5913" width="2.875" style="14" customWidth="1"/>
    <col min="5914" max="5934" width="2.625" style="14" customWidth="1"/>
    <col min="5935" max="6144" width="7.5" style="14"/>
    <col min="6145" max="6168" width="2.625" style="14" customWidth="1"/>
    <col min="6169" max="6169" width="2.875" style="14" customWidth="1"/>
    <col min="6170" max="6190" width="2.625" style="14" customWidth="1"/>
    <col min="6191" max="6400" width="7.5" style="14"/>
    <col min="6401" max="6424" width="2.625" style="14" customWidth="1"/>
    <col min="6425" max="6425" width="2.875" style="14" customWidth="1"/>
    <col min="6426" max="6446" width="2.625" style="14" customWidth="1"/>
    <col min="6447" max="6656" width="7.5" style="14"/>
    <col min="6657" max="6680" width="2.625" style="14" customWidth="1"/>
    <col min="6681" max="6681" width="2.875" style="14" customWidth="1"/>
    <col min="6682" max="6702" width="2.625" style="14" customWidth="1"/>
    <col min="6703" max="6912" width="7.5" style="14"/>
    <col min="6913" max="6936" width="2.625" style="14" customWidth="1"/>
    <col min="6937" max="6937" width="2.875" style="14" customWidth="1"/>
    <col min="6938" max="6958" width="2.625" style="14" customWidth="1"/>
    <col min="6959" max="7168" width="7.5" style="14"/>
    <col min="7169" max="7192" width="2.625" style="14" customWidth="1"/>
    <col min="7193" max="7193" width="2.875" style="14" customWidth="1"/>
    <col min="7194" max="7214" width="2.625" style="14" customWidth="1"/>
    <col min="7215" max="7424" width="7.5" style="14"/>
    <col min="7425" max="7448" width="2.625" style="14" customWidth="1"/>
    <col min="7449" max="7449" width="2.875" style="14" customWidth="1"/>
    <col min="7450" max="7470" width="2.625" style="14" customWidth="1"/>
    <col min="7471" max="7680" width="7.5" style="14"/>
    <col min="7681" max="7704" width="2.625" style="14" customWidth="1"/>
    <col min="7705" max="7705" width="2.875" style="14" customWidth="1"/>
    <col min="7706" max="7726" width="2.625" style="14" customWidth="1"/>
    <col min="7727" max="7936" width="7.5" style="14"/>
    <col min="7937" max="7960" width="2.625" style="14" customWidth="1"/>
    <col min="7961" max="7961" width="2.875" style="14" customWidth="1"/>
    <col min="7962" max="7982" width="2.625" style="14" customWidth="1"/>
    <col min="7983" max="8192" width="7.5" style="14"/>
    <col min="8193" max="8216" width="2.625" style="14" customWidth="1"/>
    <col min="8217" max="8217" width="2.875" style="14" customWidth="1"/>
    <col min="8218" max="8238" width="2.625" style="14" customWidth="1"/>
    <col min="8239" max="8448" width="7.5" style="14"/>
    <col min="8449" max="8472" width="2.625" style="14" customWidth="1"/>
    <col min="8473" max="8473" width="2.875" style="14" customWidth="1"/>
    <col min="8474" max="8494" width="2.625" style="14" customWidth="1"/>
    <col min="8495" max="8704" width="7.5" style="14"/>
    <col min="8705" max="8728" width="2.625" style="14" customWidth="1"/>
    <col min="8729" max="8729" width="2.875" style="14" customWidth="1"/>
    <col min="8730" max="8750" width="2.625" style="14" customWidth="1"/>
    <col min="8751" max="8960" width="7.5" style="14"/>
    <col min="8961" max="8984" width="2.625" style="14" customWidth="1"/>
    <col min="8985" max="8985" width="2.875" style="14" customWidth="1"/>
    <col min="8986" max="9006" width="2.625" style="14" customWidth="1"/>
    <col min="9007" max="9216" width="7.5" style="14"/>
    <col min="9217" max="9240" width="2.625" style="14" customWidth="1"/>
    <col min="9241" max="9241" width="2.875" style="14" customWidth="1"/>
    <col min="9242" max="9262" width="2.625" style="14" customWidth="1"/>
    <col min="9263" max="9472" width="7.5" style="14"/>
    <col min="9473" max="9496" width="2.625" style="14" customWidth="1"/>
    <col min="9497" max="9497" width="2.875" style="14" customWidth="1"/>
    <col min="9498" max="9518" width="2.625" style="14" customWidth="1"/>
    <col min="9519" max="9728" width="7.5" style="14"/>
    <col min="9729" max="9752" width="2.625" style="14" customWidth="1"/>
    <col min="9753" max="9753" width="2.875" style="14" customWidth="1"/>
    <col min="9754" max="9774" width="2.625" style="14" customWidth="1"/>
    <col min="9775" max="9984" width="7.5" style="14"/>
    <col min="9985" max="10008" width="2.625" style="14" customWidth="1"/>
    <col min="10009" max="10009" width="2.875" style="14" customWidth="1"/>
    <col min="10010" max="10030" width="2.625" style="14" customWidth="1"/>
    <col min="10031" max="10240" width="7.5" style="14"/>
    <col min="10241" max="10264" width="2.625" style="14" customWidth="1"/>
    <col min="10265" max="10265" width="2.875" style="14" customWidth="1"/>
    <col min="10266" max="10286" width="2.625" style="14" customWidth="1"/>
    <col min="10287" max="10496" width="7.5" style="14"/>
    <col min="10497" max="10520" width="2.625" style="14" customWidth="1"/>
    <col min="10521" max="10521" width="2.875" style="14" customWidth="1"/>
    <col min="10522" max="10542" width="2.625" style="14" customWidth="1"/>
    <col min="10543" max="10752" width="7.5" style="14"/>
    <col min="10753" max="10776" width="2.625" style="14" customWidth="1"/>
    <col min="10777" max="10777" width="2.875" style="14" customWidth="1"/>
    <col min="10778" max="10798" width="2.625" style="14" customWidth="1"/>
    <col min="10799" max="11008" width="7.5" style="14"/>
    <col min="11009" max="11032" width="2.625" style="14" customWidth="1"/>
    <col min="11033" max="11033" width="2.875" style="14" customWidth="1"/>
    <col min="11034" max="11054" width="2.625" style="14" customWidth="1"/>
    <col min="11055" max="11264" width="7.5" style="14"/>
    <col min="11265" max="11288" width="2.625" style="14" customWidth="1"/>
    <col min="11289" max="11289" width="2.875" style="14" customWidth="1"/>
    <col min="11290" max="11310" width="2.625" style="14" customWidth="1"/>
    <col min="11311" max="11520" width="7.5" style="14"/>
    <col min="11521" max="11544" width="2.625" style="14" customWidth="1"/>
    <col min="11545" max="11545" width="2.875" style="14" customWidth="1"/>
    <col min="11546" max="11566" width="2.625" style="14" customWidth="1"/>
    <col min="11567" max="11776" width="7.5" style="14"/>
    <col min="11777" max="11800" width="2.625" style="14" customWidth="1"/>
    <col min="11801" max="11801" width="2.875" style="14" customWidth="1"/>
    <col min="11802" max="11822" width="2.625" style="14" customWidth="1"/>
    <col min="11823" max="12032" width="7.5" style="14"/>
    <col min="12033" max="12056" width="2.625" style="14" customWidth="1"/>
    <col min="12057" max="12057" width="2.875" style="14" customWidth="1"/>
    <col min="12058" max="12078" width="2.625" style="14" customWidth="1"/>
    <col min="12079" max="12288" width="7.5" style="14"/>
    <col min="12289" max="12312" width="2.625" style="14" customWidth="1"/>
    <col min="12313" max="12313" width="2.875" style="14" customWidth="1"/>
    <col min="12314" max="12334" width="2.625" style="14" customWidth="1"/>
    <col min="12335" max="12544" width="7.5" style="14"/>
    <col min="12545" max="12568" width="2.625" style="14" customWidth="1"/>
    <col min="12569" max="12569" width="2.875" style="14" customWidth="1"/>
    <col min="12570" max="12590" width="2.625" style="14" customWidth="1"/>
    <col min="12591" max="12800" width="7.5" style="14"/>
    <col min="12801" max="12824" width="2.625" style="14" customWidth="1"/>
    <col min="12825" max="12825" width="2.875" style="14" customWidth="1"/>
    <col min="12826" max="12846" width="2.625" style="14" customWidth="1"/>
    <col min="12847" max="13056" width="7.5" style="14"/>
    <col min="13057" max="13080" width="2.625" style="14" customWidth="1"/>
    <col min="13081" max="13081" width="2.875" style="14" customWidth="1"/>
    <col min="13082" max="13102" width="2.625" style="14" customWidth="1"/>
    <col min="13103" max="13312" width="7.5" style="14"/>
    <col min="13313" max="13336" width="2.625" style="14" customWidth="1"/>
    <col min="13337" max="13337" width="2.875" style="14" customWidth="1"/>
    <col min="13338" max="13358" width="2.625" style="14" customWidth="1"/>
    <col min="13359" max="13568" width="7.5" style="14"/>
    <col min="13569" max="13592" width="2.625" style="14" customWidth="1"/>
    <col min="13593" max="13593" width="2.875" style="14" customWidth="1"/>
    <col min="13594" max="13614" width="2.625" style="14" customWidth="1"/>
    <col min="13615" max="13824" width="7.5" style="14"/>
    <col min="13825" max="13848" width="2.625" style="14" customWidth="1"/>
    <col min="13849" max="13849" width="2.875" style="14" customWidth="1"/>
    <col min="13850" max="13870" width="2.625" style="14" customWidth="1"/>
    <col min="13871" max="14080" width="7.5" style="14"/>
    <col min="14081" max="14104" width="2.625" style="14" customWidth="1"/>
    <col min="14105" max="14105" width="2.875" style="14" customWidth="1"/>
    <col min="14106" max="14126" width="2.625" style="14" customWidth="1"/>
    <col min="14127" max="14336" width="7.5" style="14"/>
    <col min="14337" max="14360" width="2.625" style="14" customWidth="1"/>
    <col min="14361" max="14361" width="2.875" style="14" customWidth="1"/>
    <col min="14362" max="14382" width="2.625" style="14" customWidth="1"/>
    <col min="14383" max="14592" width="7.5" style="14"/>
    <col min="14593" max="14616" width="2.625" style="14" customWidth="1"/>
    <col min="14617" max="14617" width="2.875" style="14" customWidth="1"/>
    <col min="14618" max="14638" width="2.625" style="14" customWidth="1"/>
    <col min="14639" max="14848" width="7.5" style="14"/>
    <col min="14849" max="14872" width="2.625" style="14" customWidth="1"/>
    <col min="14873" max="14873" width="2.875" style="14" customWidth="1"/>
    <col min="14874" max="14894" width="2.625" style="14" customWidth="1"/>
    <col min="14895" max="15104" width="7.5" style="14"/>
    <col min="15105" max="15128" width="2.625" style="14" customWidth="1"/>
    <col min="15129" max="15129" width="2.875" style="14" customWidth="1"/>
    <col min="15130" max="15150" width="2.625" style="14" customWidth="1"/>
    <col min="15151" max="15360" width="7.5" style="14"/>
    <col min="15361" max="15384" width="2.625" style="14" customWidth="1"/>
    <col min="15385" max="15385" width="2.875" style="14" customWidth="1"/>
    <col min="15386" max="15406" width="2.625" style="14" customWidth="1"/>
    <col min="15407" max="15616" width="7.5" style="14"/>
    <col min="15617" max="15640" width="2.625" style="14" customWidth="1"/>
    <col min="15641" max="15641" width="2.875" style="14" customWidth="1"/>
    <col min="15642" max="15662" width="2.625" style="14" customWidth="1"/>
    <col min="15663" max="15872" width="7.5" style="14"/>
    <col min="15873" max="15896" width="2.625" style="14" customWidth="1"/>
    <col min="15897" max="15897" width="2.875" style="14" customWidth="1"/>
    <col min="15898" max="15918" width="2.625" style="14" customWidth="1"/>
    <col min="15919" max="16128" width="7.5" style="14"/>
    <col min="16129" max="16152" width="2.625" style="14" customWidth="1"/>
    <col min="16153" max="16153" width="2.875" style="14" customWidth="1"/>
    <col min="16154" max="16174" width="2.625" style="14" customWidth="1"/>
    <col min="16175" max="16384" width="7.5" style="14"/>
  </cols>
  <sheetData>
    <row r="1" spans="1:34">
      <c r="Z1" s="15" t="s">
        <v>22</v>
      </c>
    </row>
    <row r="2" spans="1:34" s="17" customFormat="1" ht="37.5" customHeight="1">
      <c r="A2" s="275" t="s">
        <v>217</v>
      </c>
      <c r="B2" s="275"/>
      <c r="C2" s="275"/>
      <c r="D2" s="275"/>
      <c r="E2" s="275"/>
      <c r="F2" s="275"/>
      <c r="G2" s="275"/>
      <c r="H2" s="275"/>
      <c r="I2" s="275"/>
      <c r="J2" s="275"/>
      <c r="K2" s="275"/>
      <c r="L2" s="275"/>
      <c r="M2" s="275"/>
      <c r="N2" s="275"/>
      <c r="O2" s="275"/>
      <c r="P2" s="275"/>
      <c r="Q2" s="275"/>
      <c r="R2" s="275"/>
      <c r="S2" s="275"/>
      <c r="T2" s="275"/>
      <c r="U2" s="275"/>
      <c r="V2" s="275"/>
      <c r="W2" s="275"/>
      <c r="X2" s="275"/>
      <c r="Y2" s="275"/>
      <c r="Z2" s="275"/>
      <c r="AA2" s="16"/>
      <c r="AB2" s="16"/>
      <c r="AC2" s="14"/>
      <c r="AD2" s="16"/>
      <c r="AE2" s="16"/>
      <c r="AF2" s="16"/>
      <c r="AG2" s="16"/>
      <c r="AH2" s="16"/>
    </row>
    <row r="3" spans="1:34" ht="21.75" customHeight="1">
      <c r="S3" s="310" t="s">
        <v>2</v>
      </c>
      <c r="T3" s="310"/>
      <c r="U3" s="79">
        <v>8</v>
      </c>
      <c r="V3" s="14" t="s">
        <v>8</v>
      </c>
      <c r="W3" s="79">
        <v>3</v>
      </c>
      <c r="X3" s="14" t="s">
        <v>7</v>
      </c>
      <c r="Y3" s="79">
        <v>1</v>
      </c>
      <c r="Z3" s="14" t="s">
        <v>19</v>
      </c>
      <c r="AC3" s="18"/>
    </row>
    <row r="4" spans="1:34">
      <c r="A4" s="14" t="s">
        <v>20</v>
      </c>
    </row>
    <row r="5" spans="1:34" ht="8.25" customHeight="1">
      <c r="Q5" s="19"/>
      <c r="R5" s="19"/>
      <c r="S5" s="20"/>
      <c r="T5" s="20"/>
      <c r="U5" s="20"/>
      <c r="V5" s="20"/>
      <c r="W5" s="20"/>
      <c r="X5" s="20"/>
      <c r="Y5" s="20"/>
      <c r="Z5" s="20"/>
    </row>
    <row r="6" spans="1:34" ht="65.25" customHeight="1">
      <c r="A6" s="277" t="s">
        <v>221</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2"/>
      <c r="AB6" s="22"/>
      <c r="AC6" s="22"/>
      <c r="AD6" s="22"/>
      <c r="AE6" s="22"/>
      <c r="AF6" s="22"/>
      <c r="AG6" s="22"/>
      <c r="AH6" s="22"/>
    </row>
    <row r="7" spans="1:34" ht="15" customHeight="1">
      <c r="A7" s="311" t="s">
        <v>3</v>
      </c>
      <c r="B7" s="311"/>
      <c r="C7" s="311"/>
      <c r="D7" s="311"/>
      <c r="E7" s="311"/>
      <c r="F7" s="311"/>
      <c r="G7" s="311"/>
      <c r="H7" s="311"/>
      <c r="I7" s="311"/>
      <c r="J7" s="311"/>
      <c r="K7" s="311"/>
      <c r="L7" s="311"/>
      <c r="M7" s="311"/>
      <c r="N7" s="311"/>
      <c r="O7" s="311"/>
      <c r="P7" s="311"/>
      <c r="Q7" s="311"/>
      <c r="R7" s="311"/>
      <c r="S7" s="311"/>
      <c r="T7" s="311"/>
      <c r="U7" s="311"/>
      <c r="V7" s="311"/>
      <c r="W7" s="311"/>
      <c r="X7" s="311"/>
      <c r="Y7" s="311"/>
      <c r="Z7" s="311"/>
      <c r="AA7" s="22"/>
      <c r="AB7" s="22"/>
      <c r="AC7" s="22"/>
      <c r="AD7" s="22"/>
      <c r="AE7" s="22"/>
      <c r="AF7" s="22"/>
      <c r="AG7" s="22"/>
      <c r="AH7" s="22"/>
    </row>
    <row r="8" spans="1:34" ht="8.25" customHeight="1"/>
    <row r="9" spans="1:34" ht="34.5" customHeight="1">
      <c r="A9" s="251" t="s">
        <v>163</v>
      </c>
      <c r="B9" s="252"/>
      <c r="C9" s="253"/>
      <c r="D9" s="279" t="s">
        <v>164</v>
      </c>
      <c r="E9" s="279"/>
      <c r="F9" s="280"/>
      <c r="G9" s="312" t="s">
        <v>157</v>
      </c>
      <c r="H9" s="312"/>
      <c r="I9" s="312"/>
      <c r="J9" s="312"/>
      <c r="K9" s="312"/>
      <c r="L9" s="312"/>
      <c r="M9" s="312"/>
      <c r="N9" s="312"/>
      <c r="O9" s="312"/>
      <c r="P9" s="312"/>
      <c r="Q9" s="312"/>
      <c r="R9" s="312"/>
      <c r="S9" s="312"/>
      <c r="T9" s="312"/>
      <c r="U9" s="312"/>
      <c r="V9" s="313"/>
      <c r="W9" s="314" t="s">
        <v>191</v>
      </c>
      <c r="X9" s="315"/>
      <c r="Y9" s="315"/>
      <c r="Z9" s="316"/>
    </row>
    <row r="10" spans="1:34" ht="34.5" customHeight="1">
      <c r="A10" s="254"/>
      <c r="B10" s="255"/>
      <c r="C10" s="256"/>
      <c r="D10" s="292" t="s">
        <v>124</v>
      </c>
      <c r="E10" s="292"/>
      <c r="F10" s="293"/>
      <c r="G10" s="323" t="s">
        <v>122</v>
      </c>
      <c r="H10" s="323"/>
      <c r="I10" s="323"/>
      <c r="J10" s="323"/>
      <c r="K10" s="323"/>
      <c r="L10" s="323"/>
      <c r="M10" s="323"/>
      <c r="N10" s="323"/>
      <c r="O10" s="323"/>
      <c r="P10" s="323"/>
      <c r="Q10" s="323"/>
      <c r="R10" s="323"/>
      <c r="S10" s="323"/>
      <c r="T10" s="323"/>
      <c r="U10" s="323"/>
      <c r="V10" s="324"/>
      <c r="W10" s="317"/>
      <c r="X10" s="318"/>
      <c r="Y10" s="318"/>
      <c r="Z10" s="319"/>
    </row>
    <row r="11" spans="1:34" ht="34.5" customHeight="1">
      <c r="A11" s="257"/>
      <c r="B11" s="258"/>
      <c r="C11" s="259"/>
      <c r="D11" s="296" t="s">
        <v>175</v>
      </c>
      <c r="E11" s="296"/>
      <c r="F11" s="297"/>
      <c r="G11" s="308" t="s">
        <v>106</v>
      </c>
      <c r="H11" s="308"/>
      <c r="I11" s="308"/>
      <c r="J11" s="308"/>
      <c r="K11" s="308"/>
      <c r="L11" s="308"/>
      <c r="M11" s="308"/>
      <c r="N11" s="308"/>
      <c r="O11" s="308"/>
      <c r="P11" s="308"/>
      <c r="Q11" s="308"/>
      <c r="R11" s="308"/>
      <c r="S11" s="308"/>
      <c r="T11" s="308"/>
      <c r="U11" s="308"/>
      <c r="V11" s="309"/>
      <c r="W11" s="320"/>
      <c r="X11" s="321"/>
      <c r="Y11" s="321"/>
      <c r="Z11" s="322"/>
    </row>
    <row r="12" spans="1:34" ht="34.5" customHeight="1">
      <c r="A12" s="227" t="s">
        <v>166</v>
      </c>
      <c r="B12" s="228"/>
      <c r="C12" s="229"/>
      <c r="D12" s="303">
        <v>2005</v>
      </c>
      <c r="E12" s="304"/>
      <c r="F12" s="304"/>
      <c r="G12" s="89" t="s">
        <v>1</v>
      </c>
      <c r="H12" s="80">
        <v>5</v>
      </c>
      <c r="I12" s="82" t="s">
        <v>167</v>
      </c>
      <c r="J12" s="81">
        <v>20</v>
      </c>
      <c r="K12" s="83" t="s">
        <v>168</v>
      </c>
      <c r="L12" s="84" t="s">
        <v>209</v>
      </c>
      <c r="M12" s="84"/>
      <c r="N12" s="85"/>
      <c r="O12" s="85"/>
      <c r="P12" s="85"/>
      <c r="Q12" s="88">
        <v>20</v>
      </c>
      <c r="R12" s="86" t="s">
        <v>169</v>
      </c>
      <c r="S12" s="87" t="s">
        <v>117</v>
      </c>
      <c r="T12" s="300" t="s">
        <v>31</v>
      </c>
      <c r="U12" s="301"/>
      <c r="V12" s="301"/>
      <c r="W12" s="301"/>
      <c r="X12" s="301"/>
      <c r="Y12" s="301"/>
      <c r="Z12" s="302"/>
    </row>
    <row r="13" spans="1:34" ht="34.5" customHeight="1">
      <c r="A13" s="234" t="s">
        <v>199</v>
      </c>
      <c r="B13" s="235"/>
      <c r="C13" s="236"/>
      <c r="D13" s="303" t="s">
        <v>204</v>
      </c>
      <c r="E13" s="304"/>
      <c r="F13" s="304"/>
      <c r="G13" s="304"/>
      <c r="H13" s="304"/>
      <c r="I13" s="304"/>
      <c r="J13" s="237" t="s">
        <v>201</v>
      </c>
      <c r="K13" s="238"/>
      <c r="L13" s="238"/>
      <c r="M13" s="238"/>
      <c r="N13" s="238"/>
      <c r="O13" s="238"/>
      <c r="P13" s="238"/>
      <c r="Q13" s="238"/>
      <c r="R13" s="238"/>
      <c r="S13" s="305"/>
      <c r="T13" s="306"/>
      <c r="U13" s="306"/>
      <c r="V13" s="306"/>
      <c r="W13" s="306"/>
      <c r="X13" s="306"/>
      <c r="Y13" s="306"/>
      <c r="Z13" s="307"/>
    </row>
    <row r="14" spans="1:34" ht="34.5" customHeight="1">
      <c r="A14" s="251" t="s">
        <v>210</v>
      </c>
      <c r="B14" s="252"/>
      <c r="C14" s="253"/>
      <c r="D14" s="260" t="s">
        <v>170</v>
      </c>
      <c r="E14" s="260"/>
      <c r="F14" s="260"/>
      <c r="G14" s="260"/>
      <c r="H14" s="260"/>
      <c r="I14" s="260"/>
      <c r="J14" s="260"/>
      <c r="K14" s="261" t="s">
        <v>4</v>
      </c>
      <c r="L14" s="262"/>
      <c r="M14" s="262"/>
      <c r="N14" s="262"/>
      <c r="O14" s="262"/>
      <c r="P14" s="262"/>
      <c r="Q14" s="262"/>
      <c r="R14" s="262"/>
      <c r="S14" s="261" t="s">
        <v>171</v>
      </c>
      <c r="T14" s="262"/>
      <c r="U14" s="262"/>
      <c r="V14" s="262"/>
      <c r="W14" s="262"/>
      <c r="X14" s="262"/>
      <c r="Y14" s="262"/>
      <c r="Z14" s="263"/>
    </row>
    <row r="15" spans="1:34" ht="34.5" customHeight="1">
      <c r="A15" s="254"/>
      <c r="B15" s="255"/>
      <c r="C15" s="256"/>
      <c r="D15" s="330" t="s">
        <v>200</v>
      </c>
      <c r="E15" s="330"/>
      <c r="F15" s="330"/>
      <c r="G15" s="330"/>
      <c r="H15" s="330"/>
      <c r="I15" s="330"/>
      <c r="J15" s="330"/>
      <c r="K15" s="331" t="s">
        <v>214</v>
      </c>
      <c r="L15" s="332"/>
      <c r="M15" s="332"/>
      <c r="N15" s="332"/>
      <c r="O15" s="332"/>
      <c r="P15" s="332"/>
      <c r="Q15" s="332"/>
      <c r="R15" s="332"/>
      <c r="S15" s="333" t="s">
        <v>215</v>
      </c>
      <c r="T15" s="334"/>
      <c r="U15" s="334"/>
      <c r="V15" s="334"/>
      <c r="W15" s="334"/>
      <c r="X15" s="334"/>
      <c r="Y15" s="334"/>
      <c r="Z15" s="335"/>
    </row>
    <row r="16" spans="1:34" ht="34.5" customHeight="1">
      <c r="A16" s="254"/>
      <c r="B16" s="255"/>
      <c r="C16" s="256"/>
      <c r="D16" s="270" t="s">
        <v>111</v>
      </c>
      <c r="E16" s="270"/>
      <c r="F16" s="270"/>
      <c r="G16" s="270"/>
      <c r="H16" s="270"/>
      <c r="I16" s="270"/>
      <c r="J16" s="270"/>
      <c r="K16" s="271" t="s">
        <v>112</v>
      </c>
      <c r="L16" s="272"/>
      <c r="M16" s="272"/>
      <c r="N16" s="272"/>
      <c r="O16" s="273" t="s">
        <v>172</v>
      </c>
      <c r="P16" s="274"/>
      <c r="Q16" s="274"/>
      <c r="R16" s="274"/>
      <c r="S16" s="274"/>
      <c r="T16" s="274"/>
      <c r="U16" s="242" t="s">
        <v>173</v>
      </c>
      <c r="V16" s="243"/>
      <c r="W16" s="243"/>
      <c r="X16" s="243"/>
      <c r="Y16" s="243"/>
      <c r="Z16" s="244"/>
    </row>
    <row r="17" spans="1:38" ht="34.5" customHeight="1">
      <c r="A17" s="257"/>
      <c r="B17" s="258"/>
      <c r="C17" s="259"/>
      <c r="D17" s="325" t="s">
        <v>116</v>
      </c>
      <c r="E17" s="325"/>
      <c r="F17" s="325"/>
      <c r="G17" s="325"/>
      <c r="H17" s="325"/>
      <c r="I17" s="325"/>
      <c r="J17" s="325"/>
      <c r="K17" s="326">
        <v>2</v>
      </c>
      <c r="L17" s="327"/>
      <c r="M17" s="248" t="s">
        <v>174</v>
      </c>
      <c r="N17" s="248"/>
      <c r="O17" s="326">
        <v>2025</v>
      </c>
      <c r="P17" s="327"/>
      <c r="Q17" s="327"/>
      <c r="R17" s="58" t="s">
        <v>1</v>
      </c>
      <c r="S17" s="68">
        <v>4</v>
      </c>
      <c r="T17" s="60" t="s">
        <v>162</v>
      </c>
      <c r="U17" s="328">
        <v>2029</v>
      </c>
      <c r="V17" s="329"/>
      <c r="W17" s="329"/>
      <c r="X17" s="60" t="s">
        <v>1</v>
      </c>
      <c r="Y17" s="67">
        <v>3</v>
      </c>
      <c r="Z17" s="62" t="s">
        <v>167</v>
      </c>
    </row>
    <row r="18" spans="1:38" s="25" customFormat="1" ht="12.75" customHeight="1">
      <c r="A18" s="26"/>
      <c r="B18" s="26"/>
      <c r="C18" s="26"/>
      <c r="D18" s="14"/>
      <c r="E18" s="23"/>
      <c r="F18" s="14"/>
      <c r="G18" s="23"/>
      <c r="H18" s="14"/>
      <c r="I18" s="24"/>
      <c r="N18" s="27"/>
      <c r="O18" s="27"/>
      <c r="P18" s="24"/>
      <c r="Q18" s="26"/>
      <c r="R18" s="26"/>
      <c r="S18" s="26"/>
      <c r="T18" s="26"/>
      <c r="U18" s="26"/>
      <c r="V18" s="26"/>
      <c r="W18" s="26"/>
      <c r="X18" s="26"/>
      <c r="Y18" s="26"/>
      <c r="Z18" s="26"/>
    </row>
    <row r="19" spans="1:38" s="25" customFormat="1" ht="24" customHeight="1">
      <c r="A19" s="14" t="s">
        <v>211</v>
      </c>
      <c r="B19" s="14"/>
      <c r="C19" s="14"/>
      <c r="D19" s="14"/>
      <c r="E19" s="14"/>
      <c r="F19" s="14"/>
      <c r="G19" s="14"/>
      <c r="H19" s="14"/>
      <c r="I19" s="14"/>
      <c r="J19" s="14"/>
      <c r="K19" s="14"/>
      <c r="L19" s="14"/>
      <c r="M19" s="14"/>
      <c r="N19" s="14"/>
      <c r="O19" s="14"/>
      <c r="P19" s="14"/>
      <c r="Q19" s="14"/>
      <c r="R19" s="14"/>
      <c r="S19" s="14"/>
      <c r="T19" s="14"/>
      <c r="U19" s="14"/>
      <c r="V19" s="14"/>
      <c r="W19" s="14"/>
      <c r="X19" s="14"/>
      <c r="Y19" s="14"/>
      <c r="Z19" s="14"/>
    </row>
    <row r="20" spans="1:38" s="25" customFormat="1" ht="42.75" customHeight="1">
      <c r="A20" s="345" t="s">
        <v>134</v>
      </c>
      <c r="B20" s="346"/>
      <c r="C20" s="346"/>
      <c r="D20" s="346"/>
      <c r="E20" s="346"/>
      <c r="F20" s="346"/>
      <c r="G20" s="346"/>
      <c r="H20" s="346"/>
      <c r="I20" s="346"/>
      <c r="J20" s="346"/>
      <c r="K20" s="346"/>
      <c r="L20" s="346"/>
      <c r="M20" s="347"/>
      <c r="N20" s="348" t="s">
        <v>41</v>
      </c>
      <c r="O20" s="349"/>
      <c r="P20" s="349"/>
      <c r="Q20" s="349"/>
      <c r="R20" s="349"/>
      <c r="S20" s="349"/>
      <c r="T20" s="349"/>
      <c r="U20" s="349"/>
      <c r="V20" s="349"/>
      <c r="W20" s="349"/>
      <c r="X20" s="349"/>
      <c r="Y20" s="349"/>
      <c r="Z20" s="350"/>
    </row>
    <row r="21" spans="1:38" s="25" customFormat="1" ht="27" customHeight="1">
      <c r="A21" s="336" t="s">
        <v>38</v>
      </c>
      <c r="B21" s="337"/>
      <c r="C21" s="337"/>
      <c r="D21" s="337"/>
      <c r="E21" s="337"/>
      <c r="F21" s="337"/>
      <c r="G21" s="337"/>
      <c r="H21" s="351">
        <v>100000</v>
      </c>
      <c r="I21" s="352"/>
      <c r="J21" s="352"/>
      <c r="K21" s="352"/>
      <c r="L21" s="352"/>
      <c r="M21" s="28" t="s">
        <v>17</v>
      </c>
      <c r="N21" s="336" t="s">
        <v>127</v>
      </c>
      <c r="O21" s="337"/>
      <c r="P21" s="337"/>
      <c r="Q21" s="337"/>
      <c r="R21" s="337"/>
      <c r="S21" s="337"/>
      <c r="T21" s="337"/>
      <c r="U21" s="351">
        <v>30000</v>
      </c>
      <c r="V21" s="352"/>
      <c r="W21" s="352"/>
      <c r="X21" s="352"/>
      <c r="Y21" s="352"/>
      <c r="Z21" s="28" t="s">
        <v>17</v>
      </c>
    </row>
    <row r="22" spans="1:38" s="29" customFormat="1" ht="27" customHeight="1">
      <c r="A22" s="336" t="s">
        <v>33</v>
      </c>
      <c r="B22" s="337"/>
      <c r="C22" s="337"/>
      <c r="D22" s="337"/>
      <c r="E22" s="337"/>
      <c r="F22" s="337"/>
      <c r="G22" s="338"/>
      <c r="H22" s="339">
        <v>10000</v>
      </c>
      <c r="I22" s="340"/>
      <c r="J22" s="340"/>
      <c r="K22" s="340"/>
      <c r="L22" s="340"/>
      <c r="M22" s="28" t="s">
        <v>17</v>
      </c>
      <c r="N22" s="341" t="s">
        <v>161</v>
      </c>
      <c r="O22" s="342"/>
      <c r="P22" s="342"/>
      <c r="Q22" s="342"/>
      <c r="R22" s="342"/>
      <c r="S22" s="342"/>
      <c r="T22" s="342"/>
      <c r="U22" s="343">
        <v>0</v>
      </c>
      <c r="V22" s="344"/>
      <c r="W22" s="344"/>
      <c r="X22" s="344"/>
      <c r="Y22" s="344"/>
      <c r="Z22" s="28" t="s">
        <v>17</v>
      </c>
    </row>
    <row r="23" spans="1:38" s="29" customFormat="1" ht="27" customHeight="1">
      <c r="A23" s="336" t="s">
        <v>34</v>
      </c>
      <c r="B23" s="337"/>
      <c r="C23" s="337"/>
      <c r="D23" s="337"/>
      <c r="E23" s="337"/>
      <c r="F23" s="337"/>
      <c r="G23" s="338"/>
      <c r="H23" s="339">
        <v>0</v>
      </c>
      <c r="I23" s="340"/>
      <c r="J23" s="340"/>
      <c r="K23" s="340"/>
      <c r="L23" s="340"/>
      <c r="M23" s="28" t="s">
        <v>17</v>
      </c>
      <c r="N23" s="341" t="s">
        <v>142</v>
      </c>
      <c r="O23" s="342"/>
      <c r="P23" s="342"/>
      <c r="Q23" s="342"/>
      <c r="R23" s="342"/>
      <c r="S23" s="342"/>
      <c r="T23" s="342"/>
      <c r="U23" s="343">
        <v>19200</v>
      </c>
      <c r="V23" s="344"/>
      <c r="W23" s="344"/>
      <c r="X23" s="344"/>
      <c r="Y23" s="344"/>
      <c r="Z23" s="28" t="s">
        <v>17</v>
      </c>
    </row>
    <row r="24" spans="1:38" s="29" customFormat="1" ht="27" customHeight="1">
      <c r="A24" s="336" t="s">
        <v>198</v>
      </c>
      <c r="B24" s="337"/>
      <c r="C24" s="337"/>
      <c r="D24" s="337"/>
      <c r="E24" s="337"/>
      <c r="F24" s="337"/>
      <c r="G24" s="338"/>
      <c r="H24" s="343">
        <v>29200</v>
      </c>
      <c r="I24" s="344"/>
      <c r="J24" s="344"/>
      <c r="K24" s="344"/>
      <c r="L24" s="344"/>
      <c r="M24" s="28" t="s">
        <v>17</v>
      </c>
      <c r="N24" s="341" t="s">
        <v>143</v>
      </c>
      <c r="O24" s="342"/>
      <c r="P24" s="342"/>
      <c r="Q24" s="342"/>
      <c r="R24" s="342"/>
      <c r="S24" s="342"/>
      <c r="T24" s="356"/>
      <c r="U24" s="343">
        <v>10000</v>
      </c>
      <c r="V24" s="344"/>
      <c r="W24" s="344"/>
      <c r="X24" s="344"/>
      <c r="Y24" s="344"/>
      <c r="Z24" s="28" t="s">
        <v>17</v>
      </c>
      <c r="AB24" s="14"/>
    </row>
    <row r="25" spans="1:38" s="29" customFormat="1" ht="27" customHeight="1">
      <c r="A25" s="336" t="s">
        <v>197</v>
      </c>
      <c r="B25" s="337"/>
      <c r="C25" s="337"/>
      <c r="D25" s="337"/>
      <c r="E25" s="337"/>
      <c r="F25" s="337"/>
      <c r="G25" s="338"/>
      <c r="H25" s="343">
        <v>0</v>
      </c>
      <c r="I25" s="344"/>
      <c r="J25" s="344"/>
      <c r="K25" s="344"/>
      <c r="L25" s="344"/>
      <c r="M25" s="28" t="s">
        <v>17</v>
      </c>
      <c r="N25" s="341" t="s">
        <v>144</v>
      </c>
      <c r="O25" s="342"/>
      <c r="P25" s="342"/>
      <c r="Q25" s="342"/>
      <c r="R25" s="342"/>
      <c r="S25" s="342"/>
      <c r="T25" s="356"/>
      <c r="U25" s="343">
        <v>50000</v>
      </c>
      <c r="V25" s="344"/>
      <c r="W25" s="344"/>
      <c r="X25" s="344"/>
      <c r="Y25" s="344"/>
      <c r="Z25" s="28" t="s">
        <v>17</v>
      </c>
    </row>
    <row r="26" spans="1:38" s="29" customFormat="1" ht="27" customHeight="1">
      <c r="A26" s="336" t="s">
        <v>125</v>
      </c>
      <c r="B26" s="337"/>
      <c r="C26" s="337"/>
      <c r="D26" s="337"/>
      <c r="E26" s="337"/>
      <c r="F26" s="337"/>
      <c r="G26" s="338"/>
      <c r="H26" s="339">
        <v>0</v>
      </c>
      <c r="I26" s="340"/>
      <c r="J26" s="340"/>
      <c r="K26" s="340"/>
      <c r="L26" s="340"/>
      <c r="M26" s="28" t="s">
        <v>17</v>
      </c>
      <c r="N26" s="336" t="s">
        <v>145</v>
      </c>
      <c r="O26" s="337"/>
      <c r="P26" s="337"/>
      <c r="Q26" s="337"/>
      <c r="R26" s="337"/>
      <c r="S26" s="337"/>
      <c r="T26" s="338"/>
      <c r="U26" s="343">
        <v>30000</v>
      </c>
      <c r="V26" s="344"/>
      <c r="W26" s="344"/>
      <c r="X26" s="344"/>
      <c r="Y26" s="344"/>
      <c r="Z26" s="28" t="s">
        <v>17</v>
      </c>
    </row>
    <row r="27" spans="1:38" s="29" customFormat="1" ht="27" customHeight="1">
      <c r="A27" s="336" t="s">
        <v>126</v>
      </c>
      <c r="B27" s="337"/>
      <c r="C27" s="337"/>
      <c r="D27" s="337"/>
      <c r="E27" s="337"/>
      <c r="F27" s="337"/>
      <c r="G27" s="337"/>
      <c r="H27" s="339">
        <v>0</v>
      </c>
      <c r="I27" s="340"/>
      <c r="J27" s="340"/>
      <c r="K27" s="340"/>
      <c r="L27" s="340"/>
      <c r="M27" s="28" t="s">
        <v>17</v>
      </c>
      <c r="N27" s="353"/>
      <c r="O27" s="354"/>
      <c r="P27" s="354"/>
      <c r="Q27" s="354"/>
      <c r="R27" s="354"/>
      <c r="S27" s="354"/>
      <c r="T27" s="354"/>
      <c r="U27" s="354"/>
      <c r="V27" s="354"/>
      <c r="W27" s="354"/>
      <c r="X27" s="354"/>
      <c r="Y27" s="354"/>
      <c r="Z27" s="355"/>
    </row>
    <row r="28" spans="1:38" s="29" customFormat="1" ht="27" customHeight="1">
      <c r="A28" s="348" t="s">
        <v>137</v>
      </c>
      <c r="B28" s="349"/>
      <c r="C28" s="349"/>
      <c r="D28" s="349"/>
      <c r="E28" s="349"/>
      <c r="F28" s="349"/>
      <c r="G28" s="349"/>
      <c r="H28" s="360">
        <f>SUM(H21:L27)</f>
        <v>139200</v>
      </c>
      <c r="I28" s="361"/>
      <c r="J28" s="361"/>
      <c r="K28" s="361"/>
      <c r="L28" s="361"/>
      <c r="M28" s="28" t="s">
        <v>17</v>
      </c>
      <c r="N28" s="345" t="s">
        <v>136</v>
      </c>
      <c r="O28" s="346"/>
      <c r="P28" s="346"/>
      <c r="Q28" s="346"/>
      <c r="R28" s="346"/>
      <c r="S28" s="346"/>
      <c r="T28" s="346"/>
      <c r="U28" s="362">
        <f>(U21+U23+U24+U25+U26)-U22</f>
        <v>139200</v>
      </c>
      <c r="V28" s="363"/>
      <c r="W28" s="363"/>
      <c r="X28" s="363"/>
      <c r="Y28" s="363"/>
      <c r="Z28" s="28" t="s">
        <v>17</v>
      </c>
    </row>
    <row r="29" spans="1:38" s="29" customFormat="1" ht="27" customHeight="1">
      <c r="A29" s="359" t="s">
        <v>18</v>
      </c>
      <c r="B29" s="359"/>
      <c r="C29" s="359"/>
      <c r="D29" s="359"/>
      <c r="E29" s="359"/>
      <c r="F29" s="359"/>
      <c r="G29" s="359"/>
      <c r="H29" s="364">
        <f>H28-U28</f>
        <v>0</v>
      </c>
      <c r="I29" s="364"/>
      <c r="J29" s="364"/>
      <c r="K29" s="364"/>
      <c r="L29" s="364"/>
      <c r="M29" s="364"/>
      <c r="N29" s="364"/>
      <c r="O29" s="364"/>
      <c r="P29" s="364"/>
      <c r="Q29" s="364"/>
      <c r="R29" s="364"/>
      <c r="S29" s="364"/>
      <c r="T29" s="364"/>
      <c r="U29" s="364"/>
      <c r="V29" s="364"/>
      <c r="W29" s="364"/>
      <c r="X29" s="364"/>
      <c r="Y29" s="365"/>
      <c r="Z29" s="28" t="s">
        <v>17</v>
      </c>
      <c r="AA29" s="30" t="str">
        <f>IF(H29&lt;0,"★支出が収入を上回らないように修正してください。収入を上回る支出を貯金の取り崩しや借金で賄う場合は⑤または⑥に計上してください。","")</f>
        <v/>
      </c>
    </row>
    <row r="30" spans="1:38" s="25" customFormat="1" ht="12.75" customHeight="1">
      <c r="A30" s="26"/>
      <c r="B30" s="26"/>
      <c r="C30" s="26"/>
      <c r="D30" s="14"/>
      <c r="E30" s="23"/>
      <c r="F30" s="14"/>
      <c r="G30" s="23"/>
      <c r="H30" s="14"/>
      <c r="I30" s="24"/>
      <c r="N30" s="27"/>
      <c r="O30" s="27"/>
      <c r="P30" s="24"/>
      <c r="Q30" s="26"/>
      <c r="R30" s="26"/>
      <c r="S30" s="26"/>
      <c r="T30" s="26"/>
      <c r="U30" s="26"/>
      <c r="V30" s="26"/>
      <c r="W30" s="26"/>
      <c r="X30" s="26"/>
      <c r="Y30" s="26"/>
      <c r="Z30" s="26"/>
    </row>
    <row r="31" spans="1:38" ht="32.25" customHeight="1">
      <c r="A31" s="357" t="s">
        <v>212</v>
      </c>
      <c r="B31" s="357"/>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row>
    <row r="32" spans="1:38" ht="42.75" customHeight="1">
      <c r="A32" s="358" t="s">
        <v>138</v>
      </c>
      <c r="B32" s="359"/>
      <c r="C32" s="359" t="s">
        <v>139</v>
      </c>
      <c r="D32" s="359"/>
      <c r="E32" s="359"/>
      <c r="F32" s="359"/>
      <c r="G32" s="359"/>
      <c r="H32" s="359"/>
      <c r="I32" s="348" t="s">
        <v>16</v>
      </c>
      <c r="J32" s="349"/>
      <c r="K32" s="349"/>
      <c r="L32" s="349"/>
      <c r="M32" s="350"/>
      <c r="N32" s="345" t="s">
        <v>42</v>
      </c>
      <c r="O32" s="349"/>
      <c r="P32" s="349"/>
      <c r="Q32" s="350"/>
      <c r="R32" s="345" t="s">
        <v>15</v>
      </c>
      <c r="S32" s="346"/>
      <c r="T32" s="346"/>
      <c r="U32" s="346"/>
      <c r="V32" s="346"/>
      <c r="W32" s="347"/>
      <c r="X32" s="345" t="s">
        <v>14</v>
      </c>
      <c r="Y32" s="346"/>
      <c r="Z32" s="347"/>
      <c r="AA32" s="31"/>
      <c r="AB32" s="29"/>
      <c r="AC32" s="29"/>
      <c r="AD32" s="29"/>
      <c r="AE32" s="29"/>
      <c r="AF32" s="29"/>
      <c r="AG32" s="29"/>
      <c r="AH32" s="29"/>
      <c r="AI32" s="29"/>
      <c r="AJ32" s="29"/>
      <c r="AK32" s="29"/>
      <c r="AL32" s="29"/>
    </row>
    <row r="33" spans="1:38" s="70" customFormat="1" ht="18" customHeight="1">
      <c r="A33" s="374" t="s">
        <v>153</v>
      </c>
      <c r="B33" s="374"/>
      <c r="C33" s="375" t="s">
        <v>205</v>
      </c>
      <c r="D33" s="375"/>
      <c r="E33" s="375"/>
      <c r="F33" s="375"/>
      <c r="G33" s="375"/>
      <c r="H33" s="375"/>
      <c r="I33" s="376" t="s">
        <v>206</v>
      </c>
      <c r="J33" s="377"/>
      <c r="K33" s="377"/>
      <c r="L33" s="377"/>
      <c r="M33" s="378"/>
      <c r="N33" s="382">
        <v>29200</v>
      </c>
      <c r="O33" s="383"/>
      <c r="P33" s="383"/>
      <c r="Q33" s="192" t="s">
        <v>13</v>
      </c>
      <c r="R33" s="388">
        <v>2025</v>
      </c>
      <c r="S33" s="389"/>
      <c r="T33" s="73" t="s">
        <v>8</v>
      </c>
      <c r="U33" s="69">
        <v>4</v>
      </c>
      <c r="V33" s="73" t="s">
        <v>7</v>
      </c>
      <c r="W33" s="75" t="s">
        <v>9</v>
      </c>
      <c r="X33" s="366" t="s">
        <v>28</v>
      </c>
      <c r="Y33" s="367"/>
      <c r="Z33" s="368"/>
      <c r="AB33" s="71"/>
      <c r="AC33" s="71"/>
      <c r="AD33" s="71"/>
      <c r="AE33" s="71"/>
      <c r="AF33" s="71"/>
      <c r="AG33" s="71"/>
      <c r="AH33" s="71"/>
      <c r="AI33" s="71"/>
      <c r="AJ33" s="71"/>
      <c r="AK33" s="71"/>
      <c r="AL33" s="71"/>
    </row>
    <row r="34" spans="1:38" s="70" customFormat="1" ht="18" customHeight="1">
      <c r="A34" s="374"/>
      <c r="B34" s="374"/>
      <c r="C34" s="375"/>
      <c r="D34" s="375"/>
      <c r="E34" s="375"/>
      <c r="F34" s="375"/>
      <c r="G34" s="375"/>
      <c r="H34" s="375"/>
      <c r="I34" s="379"/>
      <c r="J34" s="380"/>
      <c r="K34" s="380"/>
      <c r="L34" s="380"/>
      <c r="M34" s="381"/>
      <c r="N34" s="384"/>
      <c r="O34" s="385"/>
      <c r="P34" s="385"/>
      <c r="Q34" s="193"/>
      <c r="R34" s="372">
        <v>2029</v>
      </c>
      <c r="S34" s="373"/>
      <c r="T34" s="74" t="s">
        <v>8</v>
      </c>
      <c r="U34" s="72">
        <v>3</v>
      </c>
      <c r="V34" s="74" t="s">
        <v>7</v>
      </c>
      <c r="W34" s="76" t="s">
        <v>6</v>
      </c>
      <c r="X34" s="369"/>
      <c r="Y34" s="370"/>
      <c r="Z34" s="371"/>
      <c r="AB34" s="71"/>
      <c r="AC34" s="71"/>
      <c r="AD34" s="71"/>
      <c r="AE34" s="71"/>
      <c r="AF34" s="71"/>
      <c r="AG34" s="71"/>
      <c r="AH34" s="71"/>
      <c r="AI34" s="71"/>
      <c r="AJ34" s="71"/>
      <c r="AK34" s="71"/>
      <c r="AL34" s="71"/>
    </row>
    <row r="35" spans="1:38" ht="18" customHeight="1">
      <c r="A35" s="374" t="s">
        <v>152</v>
      </c>
      <c r="B35" s="374"/>
      <c r="C35" s="375" t="s">
        <v>207</v>
      </c>
      <c r="D35" s="375"/>
      <c r="E35" s="375"/>
      <c r="F35" s="375"/>
      <c r="G35" s="375"/>
      <c r="H35" s="375"/>
      <c r="I35" s="376" t="s">
        <v>206</v>
      </c>
      <c r="J35" s="377"/>
      <c r="K35" s="377"/>
      <c r="L35" s="377"/>
      <c r="M35" s="378"/>
      <c r="N35" s="382">
        <v>0</v>
      </c>
      <c r="O35" s="383"/>
      <c r="P35" s="383"/>
      <c r="Q35" s="386" t="s">
        <v>13</v>
      </c>
      <c r="R35" s="388">
        <v>2025</v>
      </c>
      <c r="S35" s="389"/>
      <c r="T35" s="32" t="s">
        <v>8</v>
      </c>
      <c r="U35" s="69">
        <v>4</v>
      </c>
      <c r="V35" s="32" t="s">
        <v>7</v>
      </c>
      <c r="W35" s="33" t="s">
        <v>9</v>
      </c>
      <c r="X35" s="366" t="s">
        <v>28</v>
      </c>
      <c r="Y35" s="367"/>
      <c r="Z35" s="368"/>
      <c r="AB35" s="29"/>
      <c r="AC35" s="29"/>
      <c r="AD35" s="29"/>
      <c r="AE35" s="29"/>
      <c r="AF35" s="29"/>
      <c r="AG35" s="29"/>
      <c r="AH35" s="29"/>
      <c r="AI35" s="29"/>
      <c r="AJ35" s="29"/>
      <c r="AK35" s="29"/>
      <c r="AL35" s="29"/>
    </row>
    <row r="36" spans="1:38" ht="18" customHeight="1">
      <c r="A36" s="374"/>
      <c r="B36" s="374"/>
      <c r="C36" s="375"/>
      <c r="D36" s="375"/>
      <c r="E36" s="375"/>
      <c r="F36" s="375"/>
      <c r="G36" s="375"/>
      <c r="H36" s="375"/>
      <c r="I36" s="379"/>
      <c r="J36" s="380"/>
      <c r="K36" s="380"/>
      <c r="L36" s="380"/>
      <c r="M36" s="381"/>
      <c r="N36" s="384"/>
      <c r="O36" s="385"/>
      <c r="P36" s="385"/>
      <c r="Q36" s="387"/>
      <c r="R36" s="372">
        <v>2029</v>
      </c>
      <c r="S36" s="373"/>
      <c r="T36" s="35" t="s">
        <v>8</v>
      </c>
      <c r="U36" s="72">
        <v>3</v>
      </c>
      <c r="V36" s="35" t="s">
        <v>7</v>
      </c>
      <c r="W36" s="36" t="s">
        <v>6</v>
      </c>
      <c r="X36" s="369"/>
      <c r="Y36" s="370"/>
      <c r="Z36" s="371"/>
      <c r="AB36" s="29"/>
      <c r="AC36" s="29"/>
      <c r="AD36" s="29"/>
      <c r="AE36" s="29"/>
      <c r="AF36" s="29"/>
      <c r="AG36" s="29"/>
      <c r="AH36" s="29"/>
      <c r="AI36" s="29"/>
      <c r="AJ36" s="29"/>
      <c r="AK36" s="29"/>
      <c r="AL36" s="29"/>
    </row>
    <row r="37" spans="1:38" ht="18" customHeight="1">
      <c r="A37" s="398"/>
      <c r="B37" s="398"/>
      <c r="C37" s="399"/>
      <c r="D37" s="399"/>
      <c r="E37" s="399"/>
      <c r="F37" s="399"/>
      <c r="G37" s="399"/>
      <c r="H37" s="399"/>
      <c r="I37" s="400"/>
      <c r="J37" s="401"/>
      <c r="K37" s="401"/>
      <c r="L37" s="401"/>
      <c r="M37" s="402"/>
      <c r="N37" s="406"/>
      <c r="O37" s="407"/>
      <c r="P37" s="407"/>
      <c r="Q37" s="386" t="s">
        <v>13</v>
      </c>
      <c r="R37" s="412"/>
      <c r="S37" s="413"/>
      <c r="T37" s="38" t="s">
        <v>8</v>
      </c>
      <c r="U37" s="127"/>
      <c r="V37" s="38" t="s">
        <v>7</v>
      </c>
      <c r="W37" s="39" t="s">
        <v>9</v>
      </c>
      <c r="X37" s="390"/>
      <c r="Y37" s="391"/>
      <c r="Z37" s="392"/>
      <c r="AB37" s="29"/>
      <c r="AC37" s="29"/>
      <c r="AD37" s="29"/>
      <c r="AE37" s="29"/>
      <c r="AF37" s="29"/>
      <c r="AG37" s="29"/>
      <c r="AH37" s="29"/>
      <c r="AI37" s="29"/>
      <c r="AJ37" s="29"/>
      <c r="AK37" s="29"/>
      <c r="AL37" s="29"/>
    </row>
    <row r="38" spans="1:38" ht="18" customHeight="1">
      <c r="A38" s="398"/>
      <c r="B38" s="398"/>
      <c r="C38" s="399"/>
      <c r="D38" s="399"/>
      <c r="E38" s="399"/>
      <c r="F38" s="399"/>
      <c r="G38" s="399"/>
      <c r="H38" s="399"/>
      <c r="I38" s="403"/>
      <c r="J38" s="404"/>
      <c r="K38" s="404"/>
      <c r="L38" s="404"/>
      <c r="M38" s="405"/>
      <c r="N38" s="408"/>
      <c r="O38" s="409"/>
      <c r="P38" s="409"/>
      <c r="Q38" s="387"/>
      <c r="R38" s="396"/>
      <c r="S38" s="397"/>
      <c r="T38" s="35" t="s">
        <v>8</v>
      </c>
      <c r="U38" s="34"/>
      <c r="V38" s="35" t="s">
        <v>7</v>
      </c>
      <c r="W38" s="36" t="s">
        <v>6</v>
      </c>
      <c r="X38" s="393"/>
      <c r="Y38" s="394"/>
      <c r="Z38" s="395"/>
      <c r="AB38" s="29"/>
      <c r="AC38" s="29"/>
      <c r="AD38" s="29"/>
      <c r="AE38" s="29"/>
      <c r="AF38" s="29"/>
      <c r="AG38" s="29"/>
      <c r="AH38" s="29"/>
      <c r="AI38" s="29"/>
      <c r="AJ38" s="29"/>
      <c r="AK38" s="29"/>
      <c r="AL38" s="29"/>
    </row>
    <row r="39" spans="1:38" ht="18" customHeight="1">
      <c r="A39" s="398"/>
      <c r="B39" s="398"/>
      <c r="C39" s="399"/>
      <c r="D39" s="399"/>
      <c r="E39" s="399"/>
      <c r="F39" s="399"/>
      <c r="G39" s="399"/>
      <c r="H39" s="399"/>
      <c r="I39" s="400"/>
      <c r="J39" s="401"/>
      <c r="K39" s="401"/>
      <c r="L39" s="401"/>
      <c r="M39" s="402"/>
      <c r="N39" s="406"/>
      <c r="O39" s="407"/>
      <c r="P39" s="407"/>
      <c r="Q39" s="386" t="s">
        <v>13</v>
      </c>
      <c r="R39" s="410"/>
      <c r="S39" s="411"/>
      <c r="T39" s="38" t="s">
        <v>8</v>
      </c>
      <c r="U39" s="37"/>
      <c r="V39" s="38" t="s">
        <v>7</v>
      </c>
      <c r="W39" s="39" t="s">
        <v>9</v>
      </c>
      <c r="X39" s="390"/>
      <c r="Y39" s="391"/>
      <c r="Z39" s="392"/>
      <c r="AB39" s="29"/>
      <c r="AC39" s="29"/>
      <c r="AD39" s="29"/>
      <c r="AE39" s="29"/>
      <c r="AF39" s="29"/>
      <c r="AG39" s="29"/>
      <c r="AH39" s="29"/>
      <c r="AI39" s="29"/>
      <c r="AJ39" s="29"/>
      <c r="AK39" s="29"/>
      <c r="AL39" s="29"/>
    </row>
    <row r="40" spans="1:38" ht="18" customHeight="1">
      <c r="A40" s="398"/>
      <c r="B40" s="398"/>
      <c r="C40" s="399"/>
      <c r="D40" s="399"/>
      <c r="E40" s="399"/>
      <c r="F40" s="399"/>
      <c r="G40" s="399"/>
      <c r="H40" s="399"/>
      <c r="I40" s="403"/>
      <c r="J40" s="404"/>
      <c r="K40" s="404"/>
      <c r="L40" s="404"/>
      <c r="M40" s="405"/>
      <c r="N40" s="408"/>
      <c r="O40" s="409"/>
      <c r="P40" s="409"/>
      <c r="Q40" s="387"/>
      <c r="R40" s="396"/>
      <c r="S40" s="397"/>
      <c r="T40" s="35" t="s">
        <v>8</v>
      </c>
      <c r="U40" s="34"/>
      <c r="V40" s="35" t="s">
        <v>7</v>
      </c>
      <c r="W40" s="36" t="s">
        <v>6</v>
      </c>
      <c r="X40" s="393"/>
      <c r="Y40" s="394"/>
      <c r="Z40" s="395"/>
      <c r="AB40" s="29"/>
      <c r="AC40" s="29"/>
      <c r="AD40" s="29"/>
      <c r="AE40" s="29"/>
      <c r="AF40" s="29"/>
      <c r="AG40" s="29"/>
      <c r="AH40" s="29"/>
      <c r="AI40" s="29"/>
      <c r="AJ40" s="29"/>
      <c r="AK40" s="29"/>
      <c r="AL40" s="29"/>
    </row>
    <row r="41" spans="1:38" ht="29.25" customHeight="1">
      <c r="A41" s="40"/>
      <c r="B41" s="40"/>
      <c r="C41" s="41"/>
      <c r="D41" s="41"/>
      <c r="E41" s="41"/>
      <c r="F41" s="41"/>
      <c r="G41" s="41"/>
      <c r="H41" s="41"/>
      <c r="I41" s="42"/>
      <c r="J41" s="42"/>
      <c r="K41" s="42"/>
      <c r="L41" s="42"/>
      <c r="M41" s="42"/>
      <c r="N41" s="43"/>
      <c r="O41" s="43"/>
      <c r="P41" s="43"/>
      <c r="Q41" s="40"/>
      <c r="R41" s="44"/>
      <c r="S41" s="44"/>
      <c r="T41" s="38"/>
      <c r="U41" s="44"/>
      <c r="V41" s="38"/>
      <c r="W41" s="45"/>
      <c r="X41" s="41"/>
      <c r="Y41" s="41"/>
      <c r="Z41" s="41"/>
      <c r="AB41" s="29"/>
      <c r="AC41" s="29"/>
      <c r="AD41" s="29"/>
      <c r="AE41" s="29"/>
      <c r="AF41" s="29"/>
      <c r="AG41" s="29"/>
      <c r="AH41" s="29"/>
      <c r="AI41" s="29"/>
      <c r="AJ41" s="29"/>
      <c r="AK41" s="29"/>
      <c r="AL41" s="29"/>
    </row>
    <row r="42" spans="1:38" s="25" customFormat="1" ht="24" customHeight="1">
      <c r="A42" s="357" t="s">
        <v>216</v>
      </c>
      <c r="B42" s="357"/>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row>
    <row r="43" spans="1:38" s="25" customFormat="1" ht="30" customHeight="1">
      <c r="A43" s="465" t="s">
        <v>12</v>
      </c>
      <c r="B43" s="466"/>
      <c r="C43" s="465" t="s">
        <v>159</v>
      </c>
      <c r="D43" s="467"/>
      <c r="E43" s="467"/>
      <c r="F43" s="467"/>
      <c r="G43" s="467"/>
      <c r="H43" s="467"/>
      <c r="I43" s="467"/>
      <c r="J43" s="467"/>
      <c r="K43" s="468"/>
      <c r="L43" s="469" t="s">
        <v>11</v>
      </c>
      <c r="M43" s="470"/>
      <c r="N43" s="470"/>
      <c r="O43" s="470"/>
      <c r="P43" s="470"/>
      <c r="Q43" s="470"/>
      <c r="R43" s="470"/>
      <c r="S43" s="470"/>
      <c r="T43" s="471"/>
      <c r="U43" s="472" t="s">
        <v>10</v>
      </c>
      <c r="V43" s="472"/>
      <c r="W43" s="472"/>
      <c r="X43" s="472"/>
      <c r="Y43" s="472"/>
      <c r="Z43" s="472"/>
    </row>
    <row r="44" spans="1:38" s="25" customFormat="1" ht="15" customHeight="1">
      <c r="A44" s="303" t="s">
        <v>36</v>
      </c>
      <c r="B44" s="448"/>
      <c r="C44" s="449" t="s">
        <v>160</v>
      </c>
      <c r="D44" s="450"/>
      <c r="E44" s="450"/>
      <c r="F44" s="450"/>
      <c r="G44" s="450"/>
      <c r="H44" s="450"/>
      <c r="I44" s="450"/>
      <c r="J44" s="450"/>
      <c r="K44" s="451"/>
      <c r="L44" s="455" t="s">
        <v>192</v>
      </c>
      <c r="M44" s="456"/>
      <c r="N44" s="456"/>
      <c r="O44" s="456"/>
      <c r="P44" s="456"/>
      <c r="Q44" s="456"/>
      <c r="R44" s="456"/>
      <c r="S44" s="456"/>
      <c r="T44" s="457"/>
      <c r="U44" s="461">
        <v>2022</v>
      </c>
      <c r="V44" s="462"/>
      <c r="W44" s="46" t="s">
        <v>8</v>
      </c>
      <c r="X44" s="77">
        <v>4</v>
      </c>
      <c r="Y44" s="48" t="s">
        <v>7</v>
      </c>
      <c r="Z44" s="49" t="s">
        <v>9</v>
      </c>
    </row>
    <row r="45" spans="1:38" s="25" customFormat="1" ht="15" customHeight="1">
      <c r="A45" s="303"/>
      <c r="B45" s="448"/>
      <c r="C45" s="452"/>
      <c r="D45" s="453"/>
      <c r="E45" s="453"/>
      <c r="F45" s="453"/>
      <c r="G45" s="453"/>
      <c r="H45" s="453"/>
      <c r="I45" s="453"/>
      <c r="J45" s="453"/>
      <c r="K45" s="454"/>
      <c r="L45" s="458"/>
      <c r="M45" s="459"/>
      <c r="N45" s="459"/>
      <c r="O45" s="459"/>
      <c r="P45" s="459"/>
      <c r="Q45" s="459"/>
      <c r="R45" s="459"/>
      <c r="S45" s="459"/>
      <c r="T45" s="460"/>
      <c r="U45" s="463">
        <v>2025</v>
      </c>
      <c r="V45" s="464"/>
      <c r="W45" s="50" t="s">
        <v>8</v>
      </c>
      <c r="X45" s="78">
        <v>3</v>
      </c>
      <c r="Y45" s="52" t="s">
        <v>7</v>
      </c>
      <c r="Z45" s="53" t="s">
        <v>6</v>
      </c>
    </row>
    <row r="46" spans="1:38" s="25" customFormat="1" ht="15" customHeight="1">
      <c r="A46" s="303" t="s">
        <v>36</v>
      </c>
      <c r="B46" s="448"/>
      <c r="C46" s="449" t="s">
        <v>213</v>
      </c>
      <c r="D46" s="450"/>
      <c r="E46" s="450"/>
      <c r="F46" s="450"/>
      <c r="G46" s="450"/>
      <c r="H46" s="450"/>
      <c r="I46" s="450"/>
      <c r="J46" s="450"/>
      <c r="K46" s="451"/>
      <c r="L46" s="455" t="s">
        <v>214</v>
      </c>
      <c r="M46" s="456"/>
      <c r="N46" s="456"/>
      <c r="O46" s="456"/>
      <c r="P46" s="456"/>
      <c r="Q46" s="456"/>
      <c r="R46" s="456"/>
      <c r="S46" s="456"/>
      <c r="T46" s="457"/>
      <c r="U46" s="461">
        <v>2025</v>
      </c>
      <c r="V46" s="462"/>
      <c r="W46" s="46" t="s">
        <v>8</v>
      </c>
      <c r="X46" s="77">
        <v>4</v>
      </c>
      <c r="Y46" s="48" t="s">
        <v>7</v>
      </c>
      <c r="Z46" s="49" t="s">
        <v>9</v>
      </c>
    </row>
    <row r="47" spans="1:38" s="25" customFormat="1" ht="15" customHeight="1">
      <c r="A47" s="303"/>
      <c r="B47" s="448"/>
      <c r="C47" s="452"/>
      <c r="D47" s="453"/>
      <c r="E47" s="453"/>
      <c r="F47" s="453"/>
      <c r="G47" s="453"/>
      <c r="H47" s="453"/>
      <c r="I47" s="453"/>
      <c r="J47" s="453"/>
      <c r="K47" s="454"/>
      <c r="L47" s="458"/>
      <c r="M47" s="459"/>
      <c r="N47" s="459"/>
      <c r="O47" s="459"/>
      <c r="P47" s="459"/>
      <c r="Q47" s="459"/>
      <c r="R47" s="459"/>
      <c r="S47" s="459"/>
      <c r="T47" s="460"/>
      <c r="U47" s="463">
        <v>2029</v>
      </c>
      <c r="V47" s="464"/>
      <c r="W47" s="50" t="s">
        <v>8</v>
      </c>
      <c r="X47" s="78">
        <v>3</v>
      </c>
      <c r="Y47" s="52" t="s">
        <v>7</v>
      </c>
      <c r="Z47" s="53" t="s">
        <v>6</v>
      </c>
    </row>
    <row r="48" spans="1:38" ht="15" customHeight="1">
      <c r="A48" s="427"/>
      <c r="B48" s="428"/>
      <c r="C48" s="429"/>
      <c r="D48" s="430"/>
      <c r="E48" s="430"/>
      <c r="F48" s="430"/>
      <c r="G48" s="430"/>
      <c r="H48" s="430"/>
      <c r="I48" s="430"/>
      <c r="J48" s="430"/>
      <c r="K48" s="431"/>
      <c r="L48" s="435"/>
      <c r="M48" s="436"/>
      <c r="N48" s="436"/>
      <c r="O48" s="436"/>
      <c r="P48" s="436"/>
      <c r="Q48" s="436"/>
      <c r="R48" s="436"/>
      <c r="S48" s="436"/>
      <c r="T48" s="437"/>
      <c r="U48" s="441"/>
      <c r="V48" s="442"/>
      <c r="W48" s="46" t="s">
        <v>8</v>
      </c>
      <c r="X48" s="47"/>
      <c r="Y48" s="48" t="s">
        <v>7</v>
      </c>
      <c r="Z48" s="49" t="s">
        <v>9</v>
      </c>
    </row>
    <row r="49" spans="1:38" ht="15" customHeight="1">
      <c r="A49" s="427"/>
      <c r="B49" s="428"/>
      <c r="C49" s="432"/>
      <c r="D49" s="433"/>
      <c r="E49" s="433"/>
      <c r="F49" s="433"/>
      <c r="G49" s="433"/>
      <c r="H49" s="433"/>
      <c r="I49" s="433"/>
      <c r="J49" s="433"/>
      <c r="K49" s="434"/>
      <c r="L49" s="438"/>
      <c r="M49" s="439"/>
      <c r="N49" s="439"/>
      <c r="O49" s="439"/>
      <c r="P49" s="439"/>
      <c r="Q49" s="439"/>
      <c r="R49" s="439"/>
      <c r="S49" s="439"/>
      <c r="T49" s="440"/>
      <c r="U49" s="443"/>
      <c r="V49" s="444"/>
      <c r="W49" s="50" t="s">
        <v>8</v>
      </c>
      <c r="X49" s="51"/>
      <c r="Y49" s="52" t="s">
        <v>7</v>
      </c>
      <c r="Z49" s="53" t="s">
        <v>6</v>
      </c>
    </row>
    <row r="50" spans="1:38" s="29" customFormat="1" ht="15" customHeight="1">
      <c r="A50" s="427"/>
      <c r="B50" s="428"/>
      <c r="C50" s="429"/>
      <c r="D50" s="430"/>
      <c r="E50" s="430"/>
      <c r="F50" s="430"/>
      <c r="G50" s="430"/>
      <c r="H50" s="430"/>
      <c r="I50" s="430"/>
      <c r="J50" s="430"/>
      <c r="K50" s="431"/>
      <c r="L50" s="435"/>
      <c r="M50" s="436"/>
      <c r="N50" s="436"/>
      <c r="O50" s="436"/>
      <c r="P50" s="436"/>
      <c r="Q50" s="436"/>
      <c r="R50" s="436"/>
      <c r="S50" s="436"/>
      <c r="T50" s="437"/>
      <c r="U50" s="441"/>
      <c r="V50" s="442"/>
      <c r="W50" s="46" t="s">
        <v>8</v>
      </c>
      <c r="X50" s="47"/>
      <c r="Y50" s="48" t="s">
        <v>7</v>
      </c>
      <c r="Z50" s="49" t="s">
        <v>9</v>
      </c>
      <c r="AB50" s="31"/>
      <c r="AC50" s="31"/>
      <c r="AD50" s="31"/>
      <c r="AE50" s="31"/>
      <c r="AF50" s="31"/>
      <c r="AG50" s="31"/>
      <c r="AH50" s="31"/>
      <c r="AI50" s="31"/>
      <c r="AJ50" s="31"/>
      <c r="AK50" s="31"/>
      <c r="AL50" s="31"/>
    </row>
    <row r="51" spans="1:38" s="29" customFormat="1" ht="15" customHeight="1">
      <c r="A51" s="427"/>
      <c r="B51" s="428"/>
      <c r="C51" s="432"/>
      <c r="D51" s="433"/>
      <c r="E51" s="433"/>
      <c r="F51" s="433"/>
      <c r="G51" s="433"/>
      <c r="H51" s="433"/>
      <c r="I51" s="433"/>
      <c r="J51" s="433"/>
      <c r="K51" s="434"/>
      <c r="L51" s="438"/>
      <c r="M51" s="439"/>
      <c r="N51" s="439"/>
      <c r="O51" s="439"/>
      <c r="P51" s="439"/>
      <c r="Q51" s="439"/>
      <c r="R51" s="439"/>
      <c r="S51" s="439"/>
      <c r="T51" s="440"/>
      <c r="U51" s="443"/>
      <c r="V51" s="444"/>
      <c r="W51" s="50" t="s">
        <v>8</v>
      </c>
      <c r="X51" s="51"/>
      <c r="Y51" s="52" t="s">
        <v>7</v>
      </c>
      <c r="Z51" s="53" t="s">
        <v>6</v>
      </c>
      <c r="AC51" s="31"/>
      <c r="AD51" s="31"/>
      <c r="AE51" s="31"/>
      <c r="AF51" s="31"/>
      <c r="AG51" s="31"/>
      <c r="AH51" s="31"/>
      <c r="AI51" s="31"/>
      <c r="AJ51" s="31"/>
      <c r="AK51" s="31"/>
      <c r="AL51" s="31"/>
    </row>
    <row r="52" spans="1:38" ht="38.25" customHeight="1">
      <c r="A52" s="40"/>
      <c r="B52" s="40"/>
      <c r="C52" s="41"/>
      <c r="D52" s="41"/>
      <c r="E52" s="41"/>
      <c r="F52" s="41"/>
      <c r="G52" s="41"/>
      <c r="H52" s="41"/>
      <c r="I52" s="42"/>
      <c r="J52" s="42"/>
      <c r="K52" s="42"/>
      <c r="L52" s="42"/>
      <c r="M52" s="42"/>
      <c r="N52" s="43"/>
      <c r="O52" s="43"/>
      <c r="P52" s="43"/>
      <c r="Q52" s="40"/>
      <c r="R52" s="44"/>
      <c r="S52" s="44"/>
      <c r="T52" s="38"/>
      <c r="U52" s="44"/>
      <c r="V52" s="38"/>
      <c r="W52" s="45"/>
      <c r="X52" s="41"/>
      <c r="Y52" s="41"/>
      <c r="Z52" s="41"/>
      <c r="AB52" s="29"/>
      <c r="AC52" s="29"/>
      <c r="AD52" s="29"/>
      <c r="AE52" s="29"/>
      <c r="AF52" s="29"/>
      <c r="AG52" s="29"/>
      <c r="AH52" s="29"/>
      <c r="AI52" s="29"/>
      <c r="AJ52" s="29"/>
      <c r="AK52" s="29"/>
      <c r="AL52" s="29"/>
    </row>
    <row r="53" spans="1:38" ht="15" customHeight="1">
      <c r="A53" s="14" t="s">
        <v>219</v>
      </c>
    </row>
    <row r="54" spans="1:38" ht="244.5" customHeight="1">
      <c r="A54" s="445" t="s">
        <v>193</v>
      </c>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6"/>
      <c r="Z54" s="447"/>
    </row>
    <row r="55" spans="1:38" ht="27.75" customHeight="1">
      <c r="A55" s="40"/>
      <c r="B55" s="40"/>
      <c r="C55" s="41"/>
      <c r="D55" s="41"/>
      <c r="E55" s="41"/>
      <c r="F55" s="41"/>
      <c r="G55" s="41"/>
      <c r="H55" s="41"/>
      <c r="I55" s="42"/>
      <c r="J55" s="42"/>
      <c r="K55" s="42"/>
      <c r="L55" s="42"/>
      <c r="M55" s="42"/>
      <c r="N55" s="43"/>
      <c r="O55" s="43"/>
      <c r="P55" s="43"/>
      <c r="Q55" s="40"/>
      <c r="R55" s="44"/>
      <c r="S55" s="44"/>
      <c r="T55" s="38"/>
      <c r="U55" s="44"/>
      <c r="V55" s="38"/>
      <c r="W55" s="45"/>
      <c r="X55" s="41"/>
      <c r="Y55" s="41"/>
      <c r="Z55" s="41"/>
      <c r="AB55" s="29"/>
      <c r="AC55" s="29"/>
      <c r="AD55" s="29"/>
      <c r="AE55" s="29"/>
      <c r="AF55" s="29"/>
      <c r="AG55" s="29"/>
      <c r="AH55" s="29"/>
      <c r="AI55" s="29"/>
      <c r="AJ55" s="29"/>
      <c r="AK55" s="29"/>
      <c r="AL55" s="29"/>
    </row>
    <row r="56" spans="1:38" ht="15" customHeight="1">
      <c r="A56" s="14" t="s">
        <v>120</v>
      </c>
    </row>
    <row r="57" spans="1:38" ht="30" customHeight="1">
      <c r="A57" s="414" t="s">
        <v>35</v>
      </c>
      <c r="B57" s="415"/>
      <c r="C57" s="415"/>
      <c r="D57" s="415"/>
      <c r="E57" s="415"/>
      <c r="F57" s="416"/>
      <c r="G57" s="417" t="s">
        <v>194</v>
      </c>
      <c r="H57" s="418"/>
      <c r="I57" s="418"/>
      <c r="J57" s="418"/>
      <c r="K57" s="418"/>
      <c r="L57" s="418"/>
      <c r="M57" s="418"/>
      <c r="N57" s="418"/>
      <c r="O57" s="418"/>
      <c r="P57" s="418"/>
      <c r="Q57" s="418"/>
      <c r="R57" s="418"/>
      <c r="S57" s="418"/>
      <c r="T57" s="418"/>
      <c r="U57" s="418"/>
      <c r="V57" s="418"/>
      <c r="W57" s="418"/>
      <c r="X57" s="418"/>
      <c r="Y57" s="418"/>
      <c r="Z57" s="419"/>
    </row>
    <row r="58" spans="1:38" ht="15" customHeight="1">
      <c r="A58" s="54" t="s">
        <v>121</v>
      </c>
      <c r="Z58" s="55"/>
    </row>
    <row r="59" spans="1:38" ht="176.25" customHeight="1">
      <c r="A59" s="420" t="s">
        <v>107</v>
      </c>
      <c r="B59" s="421"/>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2"/>
    </row>
    <row r="60" spans="1:38" ht="18" customHeight="1">
      <c r="A60" s="40"/>
      <c r="B60" s="40"/>
      <c r="C60" s="41"/>
      <c r="D60" s="41"/>
      <c r="E60" s="41"/>
      <c r="F60" s="41"/>
      <c r="G60" s="41"/>
      <c r="H60" s="41"/>
      <c r="I60" s="42"/>
      <c r="J60" s="42"/>
      <c r="K60" s="42"/>
      <c r="L60" s="42"/>
      <c r="M60" s="42"/>
      <c r="N60" s="43"/>
      <c r="O60" s="43"/>
      <c r="P60" s="43"/>
      <c r="Q60" s="40"/>
      <c r="R60" s="44"/>
      <c r="S60" s="44"/>
      <c r="T60" s="38"/>
      <c r="U60" s="44"/>
      <c r="V60" s="38"/>
      <c r="W60" s="45"/>
      <c r="X60" s="41"/>
      <c r="Y60" s="41"/>
      <c r="Z60" s="41"/>
      <c r="AB60" s="29"/>
      <c r="AC60" s="29"/>
      <c r="AD60" s="29"/>
      <c r="AE60" s="29"/>
      <c r="AF60" s="29"/>
      <c r="AG60" s="29"/>
      <c r="AH60" s="29"/>
      <c r="AI60" s="29"/>
      <c r="AJ60" s="29"/>
      <c r="AK60" s="29"/>
      <c r="AL60" s="29"/>
    </row>
    <row r="61" spans="1:38" ht="15" customHeight="1">
      <c r="A61" s="14" t="s">
        <v>158</v>
      </c>
    </row>
    <row r="62" spans="1:38" ht="176.25" customHeight="1">
      <c r="A62" s="423" t="s">
        <v>108</v>
      </c>
      <c r="B62" s="424"/>
      <c r="C62" s="424"/>
      <c r="D62" s="424"/>
      <c r="E62" s="424"/>
      <c r="F62" s="424"/>
      <c r="G62" s="424"/>
      <c r="H62" s="424"/>
      <c r="I62" s="424"/>
      <c r="J62" s="424"/>
      <c r="K62" s="424"/>
      <c r="L62" s="424"/>
      <c r="M62" s="424"/>
      <c r="N62" s="424"/>
      <c r="O62" s="424"/>
      <c r="P62" s="424"/>
      <c r="Q62" s="424"/>
      <c r="R62" s="424"/>
      <c r="S62" s="424"/>
      <c r="T62" s="424"/>
      <c r="U62" s="424"/>
      <c r="V62" s="424"/>
      <c r="W62" s="424"/>
      <c r="X62" s="424"/>
      <c r="Y62" s="424"/>
      <c r="Z62" s="425"/>
    </row>
    <row r="63" spans="1:38" ht="11.25" customHeight="1"/>
    <row r="64" spans="1:38" ht="7.5" customHeight="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5" ht="15" customHeight="1">
      <c r="Y65" s="14" t="s">
        <v>0</v>
      </c>
    </row>
    <row r="66" spans="1:35" ht="15" customHeight="1">
      <c r="A66" s="14" t="s">
        <v>5</v>
      </c>
    </row>
    <row r="67" spans="1:35" ht="52.5" customHeight="1">
      <c r="A67" s="426" t="s">
        <v>43</v>
      </c>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56"/>
      <c r="AB67" s="56"/>
      <c r="AC67" s="56"/>
      <c r="AD67" s="56"/>
      <c r="AE67" s="56"/>
      <c r="AF67" s="56"/>
      <c r="AG67" s="56"/>
      <c r="AH67" s="57"/>
      <c r="AI67" s="57"/>
    </row>
    <row r="94" spans="1:33">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row>
  </sheetData>
  <mergeCells count="140">
    <mergeCell ref="A42:Z42"/>
    <mergeCell ref="A46:B47"/>
    <mergeCell ref="C46:K47"/>
    <mergeCell ref="L46:T47"/>
    <mergeCell ref="U46:V46"/>
    <mergeCell ref="U47:V47"/>
    <mergeCell ref="A48:B49"/>
    <mergeCell ref="C48:K49"/>
    <mergeCell ref="L48:T49"/>
    <mergeCell ref="U48:V48"/>
    <mergeCell ref="U49:V49"/>
    <mergeCell ref="A43:B43"/>
    <mergeCell ref="C43:K43"/>
    <mergeCell ref="L43:T43"/>
    <mergeCell ref="U43:Z43"/>
    <mergeCell ref="A44:B45"/>
    <mergeCell ref="C44:K45"/>
    <mergeCell ref="L44:T45"/>
    <mergeCell ref="U44:V44"/>
    <mergeCell ref="U45:V45"/>
    <mergeCell ref="A57:F57"/>
    <mergeCell ref="G57:Z57"/>
    <mergeCell ref="A59:Z59"/>
    <mergeCell ref="A62:Z62"/>
    <mergeCell ref="A67:Z67"/>
    <mergeCell ref="A50:B51"/>
    <mergeCell ref="C50:K51"/>
    <mergeCell ref="L50:T51"/>
    <mergeCell ref="U50:V50"/>
    <mergeCell ref="U51:V51"/>
    <mergeCell ref="A54:Z54"/>
    <mergeCell ref="X37:Z38"/>
    <mergeCell ref="R38:S38"/>
    <mergeCell ref="A39:B40"/>
    <mergeCell ref="C39:H40"/>
    <mergeCell ref="I39:M40"/>
    <mergeCell ref="N39:P40"/>
    <mergeCell ref="Q39:Q40"/>
    <mergeCell ref="R39:S39"/>
    <mergeCell ref="X39:Z40"/>
    <mergeCell ref="R40:S40"/>
    <mergeCell ref="A37:B38"/>
    <mergeCell ref="C37:H38"/>
    <mergeCell ref="I37:M38"/>
    <mergeCell ref="N37:P38"/>
    <mergeCell ref="Q37:Q38"/>
    <mergeCell ref="R37:S37"/>
    <mergeCell ref="X33:Z34"/>
    <mergeCell ref="R34:S34"/>
    <mergeCell ref="A35:B36"/>
    <mergeCell ref="C35:H36"/>
    <mergeCell ref="I35:M36"/>
    <mergeCell ref="N35:P36"/>
    <mergeCell ref="Q35:Q36"/>
    <mergeCell ref="R35:S35"/>
    <mergeCell ref="X35:Z36"/>
    <mergeCell ref="R36:S36"/>
    <mergeCell ref="A33:B34"/>
    <mergeCell ref="C33:H34"/>
    <mergeCell ref="I33:M34"/>
    <mergeCell ref="N33:P34"/>
    <mergeCell ref="Q33:Q34"/>
    <mergeCell ref="R33:S33"/>
    <mergeCell ref="A31:Z31"/>
    <mergeCell ref="A32:B32"/>
    <mergeCell ref="C32:H32"/>
    <mergeCell ref="I32:M32"/>
    <mergeCell ref="N32:Q32"/>
    <mergeCell ref="R32:W32"/>
    <mergeCell ref="X32:Z32"/>
    <mergeCell ref="A28:G28"/>
    <mergeCell ref="H28:L28"/>
    <mergeCell ref="N28:T28"/>
    <mergeCell ref="U28:Y28"/>
    <mergeCell ref="A29:G29"/>
    <mergeCell ref="H29:Y29"/>
    <mergeCell ref="A26:G26"/>
    <mergeCell ref="H26:L26"/>
    <mergeCell ref="N26:T26"/>
    <mergeCell ref="U26:Y26"/>
    <mergeCell ref="A27:G27"/>
    <mergeCell ref="H27:L27"/>
    <mergeCell ref="N27:Z27"/>
    <mergeCell ref="A24:G24"/>
    <mergeCell ref="H24:L24"/>
    <mergeCell ref="N24:T24"/>
    <mergeCell ref="U24:Y24"/>
    <mergeCell ref="A25:G25"/>
    <mergeCell ref="H25:L25"/>
    <mergeCell ref="N25:T25"/>
    <mergeCell ref="U25:Y25"/>
    <mergeCell ref="A22:G22"/>
    <mergeCell ref="H22:L22"/>
    <mergeCell ref="N22:T22"/>
    <mergeCell ref="U22:Y22"/>
    <mergeCell ref="A23:G23"/>
    <mergeCell ref="H23:L23"/>
    <mergeCell ref="N23:T23"/>
    <mergeCell ref="U23:Y23"/>
    <mergeCell ref="A20:M20"/>
    <mergeCell ref="N20:Z20"/>
    <mergeCell ref="A21:G21"/>
    <mergeCell ref="H21:L21"/>
    <mergeCell ref="N21:T21"/>
    <mergeCell ref="U21:Y21"/>
    <mergeCell ref="O16:T16"/>
    <mergeCell ref="U16:Z16"/>
    <mergeCell ref="D17:J17"/>
    <mergeCell ref="K17:L17"/>
    <mergeCell ref="M17:N17"/>
    <mergeCell ref="O17:Q17"/>
    <mergeCell ref="U17:W17"/>
    <mergeCell ref="A14:C17"/>
    <mergeCell ref="D14:J14"/>
    <mergeCell ref="K14:R14"/>
    <mergeCell ref="S14:Z14"/>
    <mergeCell ref="D15:J15"/>
    <mergeCell ref="K15:R15"/>
    <mergeCell ref="S15:Z15"/>
    <mergeCell ref="D16:J16"/>
    <mergeCell ref="K16:N16"/>
    <mergeCell ref="A12:C12"/>
    <mergeCell ref="T12:Z12"/>
    <mergeCell ref="A13:C13"/>
    <mergeCell ref="D13:I13"/>
    <mergeCell ref="J13:R13"/>
    <mergeCell ref="S13:Z13"/>
    <mergeCell ref="D11:F11"/>
    <mergeCell ref="G11:V11"/>
    <mergeCell ref="A2:Z2"/>
    <mergeCell ref="S3:T3"/>
    <mergeCell ref="A6:Z6"/>
    <mergeCell ref="A7:Z7"/>
    <mergeCell ref="A9:C11"/>
    <mergeCell ref="D9:F9"/>
    <mergeCell ref="G9:V9"/>
    <mergeCell ref="W9:Z11"/>
    <mergeCell ref="D10:F10"/>
    <mergeCell ref="G10:V10"/>
    <mergeCell ref="D12:F12"/>
  </mergeCells>
  <phoneticPr fontId="1"/>
  <dataValidations count="1">
    <dataValidation type="list" allowBlank="1" showInputMessage="1" showErrorMessage="1" sqref="X60:Z61 X52:Z55 X41:Z41" xr:uid="{FE084853-C322-4165-9D44-61027C430D1A}">
      <formula1>#REF!</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3" manualBreakCount="3">
    <brk id="29" max="25" man="1"/>
    <brk id="55" max="25" man="1"/>
    <brk id="75" max="3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4C89A9BC-1B88-431D-9716-5C927C095E40}">
          <x14:formula1>
            <xm:f>'リスト '!$U$2:$U$14</xm:f>
          </x14:formula1>
          <xm:sqref>O17:Q17</xm:sqref>
        </x14:dataValidation>
        <x14:dataValidation type="list" allowBlank="1" showInputMessage="1" showErrorMessage="1" xr:uid="{70E35EAC-8205-405A-B869-E423CE6038FF}">
          <x14:formula1>
            <xm:f>'リスト '!$A$2:$A$9</xm:f>
          </x14:formula1>
          <xm:sqref>D17:J17</xm:sqref>
        </x14:dataValidation>
        <x14:dataValidation type="list" allowBlank="1" showInputMessage="1" showErrorMessage="1" xr:uid="{81D788FE-4CAC-400F-941F-70BB28670B49}">
          <x14:formula1>
            <xm:f>'リスト '!$Q$2:$Q$4</xm:f>
          </x14:formula1>
          <xm:sqref>A33:B40</xm:sqref>
        </x14:dataValidation>
        <x14:dataValidation type="list" allowBlank="1" showInputMessage="1" showErrorMessage="1" xr:uid="{310CBCA4-39C0-493C-8210-63F2FA13C0C1}">
          <x14:formula1>
            <xm:f>'リスト '!$G$2:$G$5</xm:f>
          </x14:formula1>
          <xm:sqref>X33:Z40</xm:sqref>
        </x14:dataValidation>
        <x14:dataValidation type="list" allowBlank="1" showInputMessage="1" showErrorMessage="1" xr:uid="{FEB87D16-5BB1-43EF-AA99-45047682B0D7}">
          <x14:formula1>
            <xm:f>'リスト '!$J$2:$J$4</xm:f>
          </x14:formula1>
          <xm:sqref>A44:B51</xm:sqref>
        </x14:dataValidation>
        <x14:dataValidation type="list" allowBlank="1" showInputMessage="1" showErrorMessage="1" xr:uid="{21C5A0CB-49B4-40E3-B4D5-CC27B93C1896}">
          <x14:formula1>
            <xm:f>'リスト '!$M$17:$M$19</xm:f>
          </x14:formula1>
          <xm:sqref>D13:I13</xm:sqref>
        </x14:dataValidation>
        <x14:dataValidation type="list" allowBlank="1" showInputMessage="1" showErrorMessage="1" xr:uid="{627D3282-4402-4F7D-A57C-D259639D6F72}">
          <x14:formula1>
            <xm:f>'リスト '!$S$2:$S$88</xm:f>
          </x14:formula1>
          <xm:sqref>D12</xm:sqref>
        </x14:dataValidation>
        <x14:dataValidation type="list" allowBlank="1" showInputMessage="1" showErrorMessage="1" xr:uid="{74CF94A3-FD96-4908-9C4D-F2CDE5517B40}">
          <x14:formula1>
            <xm:f>'リスト '!$W$2:$W$12</xm:f>
          </x14:formula1>
          <xm:sqref>U17:W17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E769C-1E14-449A-858E-4C79DD3C1632}">
  <sheetPr codeName="Sheet3">
    <tabColor theme="8" tint="0.59999389629810485"/>
  </sheetPr>
  <dimension ref="A1"/>
  <sheetViews>
    <sheetView workbookViewId="0"/>
  </sheetViews>
  <sheetFormatPr defaultRowHeight="18.75"/>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F5638-3619-48D0-A4DE-D878644704E8}">
  <sheetPr codeName="Sheet4"/>
  <dimension ref="A1:W88"/>
  <sheetViews>
    <sheetView workbookViewId="0">
      <selection activeCell="A18" sqref="A18"/>
    </sheetView>
  </sheetViews>
  <sheetFormatPr defaultColWidth="9" defaultRowHeight="13.5"/>
  <cols>
    <col min="1" max="1" width="19.125" style="1" customWidth="1"/>
    <col min="2" max="2" width="11.875" style="1" bestFit="1" customWidth="1"/>
    <col min="3" max="3" width="9" style="1"/>
    <col min="4" max="4" width="17.625" style="1" customWidth="1"/>
    <col min="5" max="5" width="9.5" style="1" bestFit="1" customWidth="1"/>
    <col min="6" max="6" width="9" style="1"/>
    <col min="7" max="7" width="15.125" style="1" bestFit="1" customWidth="1"/>
    <col min="8" max="12" width="9" style="1"/>
    <col min="13" max="13" width="15.125" style="1" bestFit="1" customWidth="1"/>
    <col min="14" max="16384" width="9" style="1"/>
  </cols>
  <sheetData>
    <row r="1" spans="1:23">
      <c r="A1" s="2" t="s">
        <v>21</v>
      </c>
      <c r="D1" s="2" t="s">
        <v>23</v>
      </c>
      <c r="G1" s="2" t="s">
        <v>27</v>
      </c>
      <c r="J1" s="2" t="s">
        <v>176</v>
      </c>
      <c r="M1" s="2" t="s">
        <v>39</v>
      </c>
      <c r="O1" s="2" t="s">
        <v>117</v>
      </c>
      <c r="Q1" s="2" t="s">
        <v>177</v>
      </c>
      <c r="S1" s="2" t="s">
        <v>166</v>
      </c>
      <c r="U1" s="2" t="s">
        <v>178</v>
      </c>
      <c r="W1" s="2" t="s">
        <v>179</v>
      </c>
    </row>
    <row r="2" spans="1:23" ht="15.75" customHeight="1">
      <c r="A2" s="66" t="s">
        <v>196</v>
      </c>
      <c r="D2" s="66" t="s">
        <v>196</v>
      </c>
      <c r="G2" s="66" t="s">
        <v>196</v>
      </c>
      <c r="J2" s="66" t="s">
        <v>196</v>
      </c>
      <c r="M2" s="3" t="s">
        <v>40</v>
      </c>
      <c r="O2" s="66" t="s">
        <v>196</v>
      </c>
      <c r="Q2" s="66" t="s">
        <v>196</v>
      </c>
      <c r="S2" s="66" t="s">
        <v>196</v>
      </c>
      <c r="U2" s="66" t="s">
        <v>196</v>
      </c>
      <c r="W2" s="66" t="s">
        <v>196</v>
      </c>
    </row>
    <row r="3" spans="1:23" ht="15.75" customHeight="1">
      <c r="A3" s="3" t="s">
        <v>116</v>
      </c>
      <c r="D3" s="3" t="s">
        <v>24</v>
      </c>
      <c r="G3" s="3" t="s">
        <v>28</v>
      </c>
      <c r="J3" s="3" t="s">
        <v>36</v>
      </c>
      <c r="M3" s="4">
        <v>1</v>
      </c>
      <c r="O3" s="3" t="s">
        <v>31</v>
      </c>
      <c r="Q3" s="3" t="s">
        <v>153</v>
      </c>
      <c r="S3" s="128">
        <v>2008</v>
      </c>
      <c r="U3" s="3">
        <v>2026</v>
      </c>
      <c r="W3" s="3">
        <v>2026</v>
      </c>
    </row>
    <row r="4" spans="1:23">
      <c r="A4" s="3" t="s">
        <v>115</v>
      </c>
      <c r="D4" s="3" t="s">
        <v>25</v>
      </c>
      <c r="G4" s="3" t="s">
        <v>30</v>
      </c>
      <c r="J4" s="3" t="s">
        <v>37</v>
      </c>
      <c r="M4" s="4">
        <v>2</v>
      </c>
      <c r="O4" s="3" t="s">
        <v>118</v>
      </c>
      <c r="Q4" s="3" t="s">
        <v>152</v>
      </c>
      <c r="S4" s="3">
        <v>2007</v>
      </c>
      <c r="U4" s="3">
        <v>2025</v>
      </c>
      <c r="W4" s="3">
        <v>2027</v>
      </c>
    </row>
    <row r="5" spans="1:23" ht="19.5" customHeight="1">
      <c r="A5" s="3" t="s">
        <v>32</v>
      </c>
      <c r="D5" s="3" t="s">
        <v>26</v>
      </c>
      <c r="G5" s="3" t="s">
        <v>29</v>
      </c>
      <c r="M5" s="4">
        <v>3</v>
      </c>
      <c r="O5" s="3" t="s">
        <v>119</v>
      </c>
      <c r="S5" s="3">
        <v>2006</v>
      </c>
      <c r="U5" s="3">
        <v>2024</v>
      </c>
      <c r="W5" s="3">
        <v>2028</v>
      </c>
    </row>
    <row r="6" spans="1:23">
      <c r="A6" s="3" t="s">
        <v>114</v>
      </c>
      <c r="S6" s="3">
        <v>2005</v>
      </c>
      <c r="U6" s="3">
        <v>2023</v>
      </c>
      <c r="W6" s="3">
        <v>2029</v>
      </c>
    </row>
    <row r="7" spans="1:23">
      <c r="A7" s="3" t="s">
        <v>113</v>
      </c>
      <c r="S7" s="3">
        <v>2004</v>
      </c>
      <c r="U7" s="3">
        <v>2022</v>
      </c>
      <c r="W7" s="3">
        <v>2030</v>
      </c>
    </row>
    <row r="8" spans="1:23">
      <c r="A8" s="3" t="s">
        <v>109</v>
      </c>
      <c r="S8" s="3">
        <v>2003</v>
      </c>
      <c r="U8" s="3">
        <f>U7-1</f>
        <v>2021</v>
      </c>
      <c r="W8" s="3">
        <v>2031</v>
      </c>
    </row>
    <row r="9" spans="1:23">
      <c r="A9" s="3" t="s">
        <v>110</v>
      </c>
      <c r="S9" s="3">
        <v>2002</v>
      </c>
      <c r="U9" s="3">
        <f t="shared" ref="U9:U16" si="0">U8-1</f>
        <v>2020</v>
      </c>
      <c r="W9" s="3">
        <v>2032</v>
      </c>
    </row>
    <row r="10" spans="1:23">
      <c r="A10" s="3"/>
      <c r="S10" s="3">
        <v>2001</v>
      </c>
      <c r="U10" s="3">
        <f t="shared" si="0"/>
        <v>2019</v>
      </c>
      <c r="W10" s="3">
        <v>2033</v>
      </c>
    </row>
    <row r="11" spans="1:23">
      <c r="S11" s="3">
        <v>2000</v>
      </c>
      <c r="U11" s="3">
        <f t="shared" si="0"/>
        <v>2018</v>
      </c>
      <c r="W11" s="3">
        <v>2034</v>
      </c>
    </row>
    <row r="12" spans="1:23">
      <c r="S12" s="3">
        <v>1999</v>
      </c>
      <c r="U12" s="3">
        <f t="shared" si="0"/>
        <v>2017</v>
      </c>
      <c r="W12" s="3">
        <v>2035</v>
      </c>
    </row>
    <row r="13" spans="1:23">
      <c r="S13" s="3">
        <v>1998</v>
      </c>
      <c r="U13" s="3">
        <f t="shared" si="0"/>
        <v>2016</v>
      </c>
      <c r="W13" s="3">
        <v>2036</v>
      </c>
    </row>
    <row r="14" spans="1:23">
      <c r="S14" s="3">
        <v>1997</v>
      </c>
      <c r="U14" s="3">
        <f t="shared" si="0"/>
        <v>2015</v>
      </c>
    </row>
    <row r="15" spans="1:23">
      <c r="S15" s="3">
        <v>1996</v>
      </c>
      <c r="U15" s="3">
        <f t="shared" si="0"/>
        <v>2014</v>
      </c>
    </row>
    <row r="16" spans="1:23">
      <c r="M16" s="2" t="s">
        <v>199</v>
      </c>
      <c r="S16" s="3">
        <v>1995</v>
      </c>
      <c r="U16" s="3">
        <f t="shared" si="0"/>
        <v>2013</v>
      </c>
    </row>
    <row r="17" spans="1:19">
      <c r="A17" s="473" t="s">
        <v>180</v>
      </c>
      <c r="B17" s="474"/>
      <c r="D17" s="473" t="s">
        <v>181</v>
      </c>
      <c r="E17" s="474"/>
      <c r="G17" s="473" t="s">
        <v>182</v>
      </c>
      <c r="H17" s="474"/>
      <c r="M17" s="66" t="s">
        <v>196</v>
      </c>
      <c r="S17" s="3">
        <v>1994</v>
      </c>
    </row>
    <row r="18" spans="1:19">
      <c r="A18" s="63" t="s">
        <v>183</v>
      </c>
      <c r="B18" s="63" t="str">
        <f>'願書（様式1）'!D12&amp;"/"&amp;'願書（様式1）'!H12&amp;"/"&amp;'願書（様式1）'!J12</f>
        <v>ここをクリック▼//</v>
      </c>
      <c r="D18" s="63" t="s">
        <v>172</v>
      </c>
      <c r="E18" s="63"/>
      <c r="G18" s="63" t="s">
        <v>184</v>
      </c>
      <c r="H18" s="64"/>
      <c r="M18" s="3" t="s">
        <v>202</v>
      </c>
      <c r="S18" s="3">
        <v>1993</v>
      </c>
    </row>
    <row r="19" spans="1:19">
      <c r="A19" s="63" t="s">
        <v>185</v>
      </c>
      <c r="B19" s="65">
        <v>46113</v>
      </c>
      <c r="D19" s="63" t="s">
        <v>186</v>
      </c>
      <c r="E19" s="65"/>
      <c r="G19" s="63" t="s">
        <v>187</v>
      </c>
      <c r="H19" s="64">
        <f>IFERROR(E20,0)</f>
        <v>1</v>
      </c>
      <c r="M19" s="3" t="s">
        <v>203</v>
      </c>
      <c r="S19" s="3">
        <v>1992</v>
      </c>
    </row>
    <row r="20" spans="1:19">
      <c r="A20" s="63" t="s">
        <v>188</v>
      </c>
      <c r="B20" s="63" t="e">
        <f>DATEDIF(B18,B19,"Y")</f>
        <v>#VALUE!</v>
      </c>
      <c r="D20" s="63" t="s">
        <v>189</v>
      </c>
      <c r="E20" s="63">
        <f>DATEDIF(E18,E19,"m")+1</f>
        <v>1</v>
      </c>
      <c r="G20" s="63" t="s">
        <v>190</v>
      </c>
      <c r="H20" s="64" t="str">
        <f>IF(H18=H19,"","★")</f>
        <v>★</v>
      </c>
      <c r="S20" s="3">
        <v>1991</v>
      </c>
    </row>
    <row r="21" spans="1:19">
      <c r="A21" s="63" t="s">
        <v>190</v>
      </c>
      <c r="B21" s="64" t="e">
        <f>IF(B19=B20,"","★")</f>
        <v>#VALUE!</v>
      </c>
      <c r="S21" s="3">
        <v>1990</v>
      </c>
    </row>
    <row r="22" spans="1:19">
      <c r="S22" s="3">
        <v>1989</v>
      </c>
    </row>
    <row r="23" spans="1:19">
      <c r="S23" s="3">
        <v>1988</v>
      </c>
    </row>
    <row r="24" spans="1:19">
      <c r="S24" s="3">
        <v>1987</v>
      </c>
    </row>
    <row r="25" spans="1:19">
      <c r="S25" s="3">
        <v>1986</v>
      </c>
    </row>
    <row r="26" spans="1:19">
      <c r="S26" s="3">
        <v>1985</v>
      </c>
    </row>
    <row r="27" spans="1:19">
      <c r="S27" s="3">
        <v>1984</v>
      </c>
    </row>
    <row r="28" spans="1:19">
      <c r="S28" s="3">
        <v>1983</v>
      </c>
    </row>
    <row r="29" spans="1:19">
      <c r="S29" s="3">
        <v>1982</v>
      </c>
    </row>
    <row r="30" spans="1:19">
      <c r="S30" s="3">
        <v>1981</v>
      </c>
    </row>
    <row r="31" spans="1:19">
      <c r="S31" s="3">
        <v>1980</v>
      </c>
    </row>
    <row r="32" spans="1:19">
      <c r="S32" s="3">
        <v>1979</v>
      </c>
    </row>
    <row r="33" spans="19:19">
      <c r="S33" s="3">
        <v>1978</v>
      </c>
    </row>
    <row r="34" spans="19:19">
      <c r="S34" s="3">
        <v>1977</v>
      </c>
    </row>
    <row r="35" spans="19:19">
      <c r="S35" s="3">
        <v>1976</v>
      </c>
    </row>
    <row r="36" spans="19:19">
      <c r="S36" s="3">
        <v>1975</v>
      </c>
    </row>
    <row r="37" spans="19:19">
      <c r="S37" s="3">
        <v>1974</v>
      </c>
    </row>
    <row r="38" spans="19:19">
      <c r="S38" s="3">
        <v>1973</v>
      </c>
    </row>
    <row r="39" spans="19:19">
      <c r="S39" s="3">
        <v>1972</v>
      </c>
    </row>
    <row r="40" spans="19:19">
      <c r="S40" s="3">
        <v>1971</v>
      </c>
    </row>
    <row r="41" spans="19:19">
      <c r="S41" s="3">
        <v>1970</v>
      </c>
    </row>
    <row r="42" spans="19:19">
      <c r="S42" s="3">
        <v>1969</v>
      </c>
    </row>
    <row r="43" spans="19:19">
      <c r="S43" s="3">
        <v>1968</v>
      </c>
    </row>
    <row r="44" spans="19:19">
      <c r="S44" s="3">
        <v>1967</v>
      </c>
    </row>
    <row r="45" spans="19:19">
      <c r="S45" s="3">
        <v>1966</v>
      </c>
    </row>
    <row r="46" spans="19:19">
      <c r="S46" s="3">
        <v>1965</v>
      </c>
    </row>
    <row r="47" spans="19:19">
      <c r="S47" s="3">
        <v>1964</v>
      </c>
    </row>
    <row r="48" spans="19:19">
      <c r="S48" s="3">
        <v>1963</v>
      </c>
    </row>
    <row r="49" spans="19:19">
      <c r="S49" s="3">
        <v>1962</v>
      </c>
    </row>
    <row r="50" spans="19:19">
      <c r="S50" s="3">
        <v>1961</v>
      </c>
    </row>
    <row r="51" spans="19:19">
      <c r="S51" s="3">
        <v>1960</v>
      </c>
    </row>
    <row r="52" spans="19:19">
      <c r="S52" s="3">
        <v>1959</v>
      </c>
    </row>
    <row r="53" spans="19:19">
      <c r="S53" s="3">
        <v>1958</v>
      </c>
    </row>
    <row r="54" spans="19:19">
      <c r="S54" s="3">
        <v>1957</v>
      </c>
    </row>
    <row r="55" spans="19:19">
      <c r="S55" s="3">
        <v>1956</v>
      </c>
    </row>
    <row r="56" spans="19:19">
      <c r="S56" s="3">
        <v>1955</v>
      </c>
    </row>
    <row r="57" spans="19:19">
      <c r="S57" s="3">
        <v>1954</v>
      </c>
    </row>
    <row r="58" spans="19:19">
      <c r="S58" s="3">
        <v>1953</v>
      </c>
    </row>
    <row r="59" spans="19:19">
      <c r="S59" s="3">
        <v>1952</v>
      </c>
    </row>
    <row r="60" spans="19:19">
      <c r="S60" s="3">
        <v>1951</v>
      </c>
    </row>
    <row r="61" spans="19:19">
      <c r="S61" s="3">
        <v>1950</v>
      </c>
    </row>
    <row r="62" spans="19:19">
      <c r="S62" s="3">
        <v>1949</v>
      </c>
    </row>
    <row r="63" spans="19:19">
      <c r="S63" s="3">
        <v>1948</v>
      </c>
    </row>
    <row r="64" spans="19:19">
      <c r="S64" s="3">
        <v>1947</v>
      </c>
    </row>
    <row r="65" spans="19:19">
      <c r="S65" s="3">
        <v>1946</v>
      </c>
    </row>
    <row r="66" spans="19:19">
      <c r="S66" s="3">
        <v>1945</v>
      </c>
    </row>
    <row r="67" spans="19:19">
      <c r="S67" s="3">
        <v>1944</v>
      </c>
    </row>
    <row r="68" spans="19:19">
      <c r="S68" s="3">
        <v>1943</v>
      </c>
    </row>
    <row r="69" spans="19:19">
      <c r="S69" s="3">
        <v>1942</v>
      </c>
    </row>
    <row r="70" spans="19:19">
      <c r="S70" s="3">
        <v>1941</v>
      </c>
    </row>
    <row r="71" spans="19:19">
      <c r="S71" s="3">
        <v>1940</v>
      </c>
    </row>
    <row r="72" spans="19:19">
      <c r="S72" s="3">
        <v>1939</v>
      </c>
    </row>
    <row r="73" spans="19:19">
      <c r="S73" s="3">
        <v>1938</v>
      </c>
    </row>
    <row r="74" spans="19:19">
      <c r="S74" s="3">
        <v>1937</v>
      </c>
    </row>
    <row r="75" spans="19:19">
      <c r="S75" s="3">
        <v>1936</v>
      </c>
    </row>
    <row r="76" spans="19:19">
      <c r="S76" s="3">
        <v>1935</v>
      </c>
    </row>
    <row r="77" spans="19:19">
      <c r="S77" s="3">
        <v>1934</v>
      </c>
    </row>
    <row r="78" spans="19:19">
      <c r="S78" s="3">
        <v>1933</v>
      </c>
    </row>
    <row r="79" spans="19:19">
      <c r="S79" s="3">
        <v>1932</v>
      </c>
    </row>
    <row r="80" spans="19:19">
      <c r="S80" s="3">
        <v>1931</v>
      </c>
    </row>
    <row r="81" spans="19:19">
      <c r="S81" s="3">
        <v>1930</v>
      </c>
    </row>
    <row r="82" spans="19:19">
      <c r="S82" s="3">
        <v>1929</v>
      </c>
    </row>
    <row r="83" spans="19:19">
      <c r="S83" s="3">
        <v>1928</v>
      </c>
    </row>
    <row r="84" spans="19:19">
      <c r="S84" s="3">
        <v>1927</v>
      </c>
    </row>
    <row r="85" spans="19:19">
      <c r="S85" s="3">
        <v>1926</v>
      </c>
    </row>
    <row r="86" spans="19:19">
      <c r="S86" s="3">
        <v>1925</v>
      </c>
    </row>
    <row r="87" spans="19:19">
      <c r="S87" s="3">
        <v>1924</v>
      </c>
    </row>
    <row r="88" spans="19:19">
      <c r="S88" s="3">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codeName="Sheet5"/>
  <dimension ref="A1:C82"/>
  <sheetViews>
    <sheetView workbookViewId="0">
      <selection activeCell="C89" sqref="C89"/>
    </sheetView>
  </sheetViews>
  <sheetFormatPr defaultRowHeight="18.75"/>
  <cols>
    <col min="1" max="1" width="40.125" bestFit="1" customWidth="1"/>
    <col min="2" max="2" width="23.375" customWidth="1"/>
    <col min="3" max="3" width="9.25" bestFit="1" customWidth="1"/>
  </cols>
  <sheetData>
    <row r="1" spans="1:3">
      <c r="A1" s="12" t="s">
        <v>141</v>
      </c>
      <c r="B1" s="12">
        <f>'願書（様式1）'!G9</f>
        <v>0</v>
      </c>
    </row>
    <row r="2" spans="1:3">
      <c r="A2" s="12" t="s">
        <v>135</v>
      </c>
      <c r="B2" s="12">
        <f>'願書（様式1）'!G10</f>
        <v>0</v>
      </c>
    </row>
    <row r="3" spans="1:3">
      <c r="A3" s="12" t="s">
        <v>140</v>
      </c>
      <c r="B3" s="12">
        <f>'願書（様式1）'!G11</f>
        <v>0</v>
      </c>
    </row>
    <row r="4" spans="1:3">
      <c r="A4" s="12" t="s">
        <v>46</v>
      </c>
      <c r="B4" s="12">
        <f>'願書（様式1）'!D15</f>
        <v>0</v>
      </c>
    </row>
    <row r="5" spans="1:3">
      <c r="A5" s="12" t="s">
        <v>47</v>
      </c>
      <c r="B5" s="12">
        <f>'願書（様式1）'!K15</f>
        <v>0</v>
      </c>
    </row>
    <row r="6" spans="1:3">
      <c r="A6" s="12" t="s">
        <v>48</v>
      </c>
      <c r="B6" s="12">
        <f>'願書（様式1）'!S15</f>
        <v>0</v>
      </c>
    </row>
    <row r="7" spans="1:3">
      <c r="A7" s="12" t="s">
        <v>49</v>
      </c>
      <c r="B7" s="12" t="str">
        <f>'願書（様式1）'!D17</f>
        <v>ここをクリック▼</v>
      </c>
    </row>
    <row r="8" spans="1:3">
      <c r="A8" s="12" t="s">
        <v>50</v>
      </c>
      <c r="B8" s="12">
        <f>'願書（様式1）'!K17</f>
        <v>0</v>
      </c>
    </row>
    <row r="9" spans="1:3">
      <c r="A9" s="12" t="s">
        <v>51</v>
      </c>
      <c r="B9" s="12" t="str">
        <f>'願書（様式1）'!O17&amp;"/"&amp;'願書（様式1）'!S17</f>
        <v>ここをクリック▼/</v>
      </c>
    </row>
    <row r="10" spans="1:3">
      <c r="A10" s="12" t="s">
        <v>52</v>
      </c>
      <c r="B10" s="12" t="str">
        <f>'願書（様式1）'!U17&amp;"/"&amp;'願書（様式1）'!Y17</f>
        <v>ここをクリック▼/</v>
      </c>
    </row>
    <row r="11" spans="1:3">
      <c r="A11" s="12" t="s">
        <v>53</v>
      </c>
      <c r="B11" s="12" t="str">
        <f>'願書（様式1）'!D12&amp;"/"&amp;'願書（様式1）'!H12&amp;"/"&amp;'願書（様式1）'!J12</f>
        <v>ここをクリック▼//</v>
      </c>
    </row>
    <row r="12" spans="1:3">
      <c r="A12" s="12" t="s">
        <v>54</v>
      </c>
      <c r="B12" s="12" t="e">
        <f>DATEDIF(B11,C12,"Y")</f>
        <v>#VALUE!</v>
      </c>
      <c r="C12" s="5">
        <v>46113</v>
      </c>
    </row>
    <row r="13" spans="1:3">
      <c r="A13" s="12" t="s">
        <v>55</v>
      </c>
      <c r="B13" s="12" t="str">
        <f>'願書（様式1）'!T12</f>
        <v>ここをクリック▼</v>
      </c>
    </row>
    <row r="14" spans="1:3">
      <c r="A14" s="12" t="s">
        <v>199</v>
      </c>
      <c r="B14" s="12">
        <f>'願書（様式1）'!S13</f>
        <v>0</v>
      </c>
    </row>
    <row r="15" spans="1:3">
      <c r="A15" s="7" t="s">
        <v>56</v>
      </c>
      <c r="B15" s="8">
        <f>'願書（様式1）'!H20</f>
        <v>0</v>
      </c>
    </row>
    <row r="16" spans="1:3">
      <c r="A16" s="7" t="s">
        <v>57</v>
      </c>
      <c r="B16" s="8">
        <f>'願書（様式1）'!H21</f>
        <v>0</v>
      </c>
    </row>
    <row r="17" spans="1:2">
      <c r="A17" s="7" t="s">
        <v>58</v>
      </c>
      <c r="B17" s="8">
        <f>'願書（様式1）'!H22</f>
        <v>0</v>
      </c>
    </row>
    <row r="18" spans="1:2">
      <c r="A18" s="7" t="s">
        <v>131</v>
      </c>
      <c r="B18" s="8">
        <f>'願書（様式1）'!H23</f>
        <v>0</v>
      </c>
    </row>
    <row r="19" spans="1:2">
      <c r="A19" s="7" t="s">
        <v>128</v>
      </c>
      <c r="B19" s="8">
        <f>'願書（様式1）'!H24</f>
        <v>0</v>
      </c>
    </row>
    <row r="20" spans="1:2">
      <c r="A20" s="7" t="s">
        <v>129</v>
      </c>
      <c r="B20" s="8">
        <f>'願書（様式1）'!H25</f>
        <v>0</v>
      </c>
    </row>
    <row r="21" spans="1:2">
      <c r="A21" s="13" t="s">
        <v>130</v>
      </c>
      <c r="B21" s="8">
        <f>'願書（様式1）'!H26</f>
        <v>0</v>
      </c>
    </row>
    <row r="22" spans="1:2">
      <c r="A22" s="7" t="s">
        <v>44</v>
      </c>
      <c r="B22" s="8">
        <f>'願書（様式1）'!H27</f>
        <v>0</v>
      </c>
    </row>
    <row r="23" spans="1:2">
      <c r="A23" s="7" t="s">
        <v>132</v>
      </c>
      <c r="B23" s="8">
        <f>'願書（様式1）'!U20</f>
        <v>0</v>
      </c>
    </row>
    <row r="24" spans="1:2">
      <c r="A24" s="7" t="s">
        <v>146</v>
      </c>
      <c r="B24" s="8">
        <f>'願書（様式1）'!U21</f>
        <v>0</v>
      </c>
    </row>
    <row r="25" spans="1:2">
      <c r="A25" s="7" t="s">
        <v>147</v>
      </c>
      <c r="B25" s="8">
        <f>'願書（様式1）'!U22</f>
        <v>0</v>
      </c>
    </row>
    <row r="26" spans="1:2">
      <c r="A26" s="7" t="s">
        <v>148</v>
      </c>
      <c r="B26" s="8">
        <f>'願書（様式1）'!U23</f>
        <v>0</v>
      </c>
    </row>
    <row r="27" spans="1:2">
      <c r="A27" s="7" t="s">
        <v>149</v>
      </c>
      <c r="B27" s="8">
        <f>'願書（様式1）'!U24</f>
        <v>0</v>
      </c>
    </row>
    <row r="28" spans="1:2">
      <c r="A28" s="13" t="s">
        <v>150</v>
      </c>
      <c r="B28" s="8">
        <f>'願書（様式1）'!U25</f>
        <v>0</v>
      </c>
    </row>
    <row r="29" spans="1:2">
      <c r="A29" s="7" t="s">
        <v>45</v>
      </c>
      <c r="B29" s="8">
        <f>'願書（様式1）'!U27</f>
        <v>0</v>
      </c>
    </row>
    <row r="30" spans="1:2">
      <c r="A30" s="7" t="s">
        <v>59</v>
      </c>
      <c r="B30" s="8">
        <f>'願書（様式1）'!H28</f>
        <v>0</v>
      </c>
    </row>
    <row r="31" spans="1:2">
      <c r="A31" s="9" t="s">
        <v>151</v>
      </c>
      <c r="B31" s="9" t="str">
        <f>'願書（様式1）'!A32</f>
        <v>ここをクリック▼</v>
      </c>
    </row>
    <row r="32" spans="1:2">
      <c r="A32" s="9" t="s">
        <v>60</v>
      </c>
      <c r="B32" s="9">
        <f>'願書（様式1）'!C32</f>
        <v>0</v>
      </c>
    </row>
    <row r="33" spans="1:2">
      <c r="A33" s="9" t="s">
        <v>61</v>
      </c>
      <c r="B33" s="10">
        <f>'願書（様式1）'!I32</f>
        <v>0</v>
      </c>
    </row>
    <row r="34" spans="1:2">
      <c r="A34" s="9" t="s">
        <v>62</v>
      </c>
      <c r="B34" s="10">
        <f>'願書（様式1）'!N32</f>
        <v>0</v>
      </c>
    </row>
    <row r="35" spans="1:2">
      <c r="A35" s="9" t="s">
        <v>63</v>
      </c>
      <c r="B35" s="10" t="str">
        <f>'願書（様式1）'!R32&amp;"/"&amp;'願書（様式1）'!U32</f>
        <v>/</v>
      </c>
    </row>
    <row r="36" spans="1:2">
      <c r="A36" s="9" t="s">
        <v>64</v>
      </c>
      <c r="B36" s="10" t="str">
        <f>'願書（様式1）'!R33&amp;"/"&amp;'願書（様式1）'!U33</f>
        <v>/</v>
      </c>
    </row>
    <row r="37" spans="1:2">
      <c r="A37" s="9" t="s">
        <v>65</v>
      </c>
      <c r="B37" s="9" t="str">
        <f>'願書（様式1）'!X32</f>
        <v>ここをクリック▼</v>
      </c>
    </row>
    <row r="38" spans="1:2">
      <c r="A38" s="9" t="s">
        <v>154</v>
      </c>
      <c r="B38" s="9">
        <f>'願書（様式1）'!A34</f>
        <v>0</v>
      </c>
    </row>
    <row r="39" spans="1:2">
      <c r="A39" s="9" t="s">
        <v>66</v>
      </c>
      <c r="B39" s="9">
        <f>'願書（様式1）'!C34</f>
        <v>0</v>
      </c>
    </row>
    <row r="40" spans="1:2">
      <c r="A40" s="9" t="s">
        <v>67</v>
      </c>
      <c r="B40" s="9">
        <f>'願書（様式1）'!I34</f>
        <v>0</v>
      </c>
    </row>
    <row r="41" spans="1:2">
      <c r="A41" s="9" t="s">
        <v>68</v>
      </c>
      <c r="B41" s="10">
        <f>'願書（様式1）'!N34</f>
        <v>0</v>
      </c>
    </row>
    <row r="42" spans="1:2">
      <c r="A42" s="9" t="s">
        <v>69</v>
      </c>
      <c r="B42" s="10" t="str">
        <f>'願書（様式1）'!R34&amp;"/"&amp;'願書（様式1）'!U34</f>
        <v>/</v>
      </c>
    </row>
    <row r="43" spans="1:2">
      <c r="A43" s="9" t="s">
        <v>70</v>
      </c>
      <c r="B43" s="9" t="str">
        <f>'願書（様式1）'!R35&amp;"/"&amp;'願書（様式1）'!U35</f>
        <v>/</v>
      </c>
    </row>
    <row r="44" spans="1:2">
      <c r="A44" s="9" t="s">
        <v>71</v>
      </c>
      <c r="B44" s="9">
        <f>'願書（様式1）'!X34</f>
        <v>0</v>
      </c>
    </row>
    <row r="45" spans="1:2">
      <c r="A45" s="9" t="s">
        <v>155</v>
      </c>
      <c r="B45" s="9">
        <f>'願書（様式1）'!A36</f>
        <v>0</v>
      </c>
    </row>
    <row r="46" spans="1:2">
      <c r="A46" s="9" t="s">
        <v>72</v>
      </c>
      <c r="B46" s="9">
        <f>'願書（様式1）'!C36</f>
        <v>0</v>
      </c>
    </row>
    <row r="47" spans="1:2">
      <c r="A47" s="9" t="s">
        <v>73</v>
      </c>
      <c r="B47" s="10">
        <f>'願書（様式1）'!I36</f>
        <v>0</v>
      </c>
    </row>
    <row r="48" spans="1:2">
      <c r="A48" s="9" t="s">
        <v>74</v>
      </c>
      <c r="B48" s="10">
        <f>'願書（様式1）'!N36</f>
        <v>0</v>
      </c>
    </row>
    <row r="49" spans="1:2">
      <c r="A49" s="9" t="s">
        <v>75</v>
      </c>
      <c r="B49" s="10" t="str">
        <f>'願書（様式1）'!R36&amp;"/"&amp;'願書（様式1）'!U36</f>
        <v>/</v>
      </c>
    </row>
    <row r="50" spans="1:2">
      <c r="A50" s="9" t="s">
        <v>76</v>
      </c>
      <c r="B50" s="10" t="str">
        <f>'願書（様式1）'!R37&amp;"/"&amp;'願書（様式1）'!U37</f>
        <v>/</v>
      </c>
    </row>
    <row r="51" spans="1:2">
      <c r="A51" s="9" t="s">
        <v>77</v>
      </c>
      <c r="B51" s="9">
        <f>'願書（様式1）'!X36</f>
        <v>0</v>
      </c>
    </row>
    <row r="52" spans="1:2">
      <c r="A52" s="9" t="s">
        <v>156</v>
      </c>
      <c r="B52" s="9">
        <f>'願書（様式1）'!A38</f>
        <v>0</v>
      </c>
    </row>
    <row r="53" spans="1:2">
      <c r="A53" s="9" t="s">
        <v>78</v>
      </c>
      <c r="B53" s="9">
        <f>'願書（様式1）'!C38</f>
        <v>0</v>
      </c>
    </row>
    <row r="54" spans="1:2">
      <c r="A54" s="9" t="s">
        <v>79</v>
      </c>
      <c r="B54" s="10">
        <f>'願書（様式1）'!I38</f>
        <v>0</v>
      </c>
    </row>
    <row r="55" spans="1:2">
      <c r="A55" s="9" t="s">
        <v>80</v>
      </c>
      <c r="B55" s="10">
        <f>'願書（様式1）'!N38</f>
        <v>0</v>
      </c>
    </row>
    <row r="56" spans="1:2">
      <c r="A56" s="9" t="s">
        <v>81</v>
      </c>
      <c r="B56" s="10" t="str">
        <f>'願書（様式1）'!R38&amp;"/"&amp;'願書（様式1）'!U38</f>
        <v>/</v>
      </c>
    </row>
    <row r="57" spans="1:2">
      <c r="A57" s="9" t="s">
        <v>82</v>
      </c>
      <c r="B57" s="10" t="str">
        <f>'願書（様式1）'!R39&amp;"/"&amp;'願書（様式1）'!U39</f>
        <v>/</v>
      </c>
    </row>
    <row r="58" spans="1:2">
      <c r="A58" s="9" t="s">
        <v>83</v>
      </c>
      <c r="B58" s="9">
        <f>'願書（様式1）'!X38</f>
        <v>0</v>
      </c>
    </row>
    <row r="59" spans="1:2">
      <c r="A59" s="11" t="s">
        <v>84</v>
      </c>
      <c r="B59" s="11" t="str">
        <f>'願書（様式1）'!A43</f>
        <v>ここをクリック▼</v>
      </c>
    </row>
    <row r="60" spans="1:2">
      <c r="A60" s="11" t="s">
        <v>85</v>
      </c>
      <c r="B60" s="11">
        <f>'願書（様式1）'!C43</f>
        <v>0</v>
      </c>
    </row>
    <row r="61" spans="1:2">
      <c r="A61" s="11" t="s">
        <v>86</v>
      </c>
      <c r="B61" s="11">
        <f>'願書（様式1）'!L43</f>
        <v>0</v>
      </c>
    </row>
    <row r="62" spans="1:2">
      <c r="A62" s="11" t="s">
        <v>87</v>
      </c>
      <c r="B62" s="11" t="str">
        <f>'願書（様式1）'!R43&amp;"/"&amp;'願書（様式1）'!U43</f>
        <v>/</v>
      </c>
    </row>
    <row r="63" spans="1:2">
      <c r="A63" s="11" t="s">
        <v>88</v>
      </c>
      <c r="B63" s="11" t="str">
        <f>'願書（様式1）'!R44&amp;"/"&amp;'願書（様式1）'!U44</f>
        <v>/</v>
      </c>
    </row>
    <row r="64" spans="1:2">
      <c r="A64" s="11" t="s">
        <v>89</v>
      </c>
      <c r="B64" s="11">
        <f>'願書（様式1）'!A45</f>
        <v>0</v>
      </c>
    </row>
    <row r="65" spans="1:2">
      <c r="A65" s="11" t="s">
        <v>90</v>
      </c>
      <c r="B65" s="11">
        <f>'願書（様式1）'!C45</f>
        <v>0</v>
      </c>
    </row>
    <row r="66" spans="1:2">
      <c r="A66" s="11" t="s">
        <v>91</v>
      </c>
      <c r="B66" s="11">
        <f>'願書（様式1）'!L45</f>
        <v>0</v>
      </c>
    </row>
    <row r="67" spans="1:2">
      <c r="A67" s="11" t="s">
        <v>92</v>
      </c>
      <c r="B67" s="11" t="str">
        <f>'願書（様式1）'!R45&amp;"/"&amp;'願書（様式1）'!U45</f>
        <v>/</v>
      </c>
    </row>
    <row r="68" spans="1:2">
      <c r="A68" s="11" t="s">
        <v>93</v>
      </c>
      <c r="B68" s="11" t="str">
        <f>'願書（様式1）'!R46&amp;"/"&amp;'願書（様式1）'!U46</f>
        <v>/</v>
      </c>
    </row>
    <row r="69" spans="1:2">
      <c r="A69" s="11" t="s">
        <v>94</v>
      </c>
      <c r="B69" s="11">
        <f>'願書（様式1）'!A47</f>
        <v>0</v>
      </c>
    </row>
    <row r="70" spans="1:2">
      <c r="A70" s="11" t="s">
        <v>95</v>
      </c>
      <c r="B70" s="11">
        <f>'願書（様式1）'!C47</f>
        <v>0</v>
      </c>
    </row>
    <row r="71" spans="1:2">
      <c r="A71" s="11" t="s">
        <v>96</v>
      </c>
      <c r="B71" s="11">
        <f>'願書（様式1）'!L47</f>
        <v>0</v>
      </c>
    </row>
    <row r="72" spans="1:2">
      <c r="A72" s="11" t="s">
        <v>97</v>
      </c>
      <c r="B72" s="11" t="str">
        <f>'願書（様式1）'!R47&amp;"/"&amp;'願書（様式1）'!U47</f>
        <v>/</v>
      </c>
    </row>
    <row r="73" spans="1:2">
      <c r="A73" s="11" t="s">
        <v>98</v>
      </c>
      <c r="B73" s="11" t="str">
        <f>'願書（様式1）'!R48&amp;"/"&amp;'願書（様式1）'!U48</f>
        <v>/</v>
      </c>
    </row>
    <row r="74" spans="1:2">
      <c r="A74" s="11" t="s">
        <v>99</v>
      </c>
      <c r="B74" s="11">
        <f>'願書（様式1）'!A49</f>
        <v>0</v>
      </c>
    </row>
    <row r="75" spans="1:2">
      <c r="A75" s="11" t="s">
        <v>100</v>
      </c>
      <c r="B75" s="11">
        <f>'願書（様式1）'!C49</f>
        <v>0</v>
      </c>
    </row>
    <row r="76" spans="1:2">
      <c r="A76" s="11" t="s">
        <v>101</v>
      </c>
      <c r="B76" s="11">
        <f>'願書（様式1）'!L49</f>
        <v>0</v>
      </c>
    </row>
    <row r="77" spans="1:2">
      <c r="A77" s="11" t="s">
        <v>102</v>
      </c>
      <c r="B77" s="11" t="str">
        <f>'願書（様式1）'!R49&amp;"/"&amp;'願書（様式1）'!U49</f>
        <v>/</v>
      </c>
    </row>
    <row r="78" spans="1:2">
      <c r="A78" s="11" t="s">
        <v>103</v>
      </c>
      <c r="B78" s="11" t="str">
        <f>'願書（様式1）'!R50&amp;"/"&amp;'願書（様式1）'!U50</f>
        <v>/</v>
      </c>
    </row>
    <row r="79" spans="1:2">
      <c r="A79" s="6" t="s">
        <v>123</v>
      </c>
      <c r="B79" s="6">
        <f>'願書（様式1）'!A53</f>
        <v>0</v>
      </c>
    </row>
    <row r="80" spans="1:2">
      <c r="A80" s="6" t="s">
        <v>104</v>
      </c>
      <c r="B80" s="6">
        <f>'願書（様式1）'!G56</f>
        <v>0</v>
      </c>
    </row>
    <row r="81" spans="1:2">
      <c r="A81" s="6" t="s">
        <v>105</v>
      </c>
      <c r="B81" s="6">
        <f>'願書（様式1）'!A58</f>
        <v>0</v>
      </c>
    </row>
    <row r="82" spans="1:2">
      <c r="A82" s="6" t="s">
        <v>133</v>
      </c>
      <c r="B82" s="6">
        <f>'願書（様式1）'!A61</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願書（様式1）</vt:lpstr>
      <vt:lpstr>【記入例】願書（様式1）</vt:lpstr>
      <vt:lpstr>よくある質問</vt:lpstr>
      <vt:lpstr>リスト </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2026-01-08T04:57:40Z</dcterms:modified>
</cp:coreProperties>
</file>