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66925"/>
  <mc:AlternateContent xmlns:mc="http://schemas.openxmlformats.org/markup-compatibility/2006">
    <mc:Choice Requires="x15">
      <x15ac:absPath xmlns:x15ac="http://schemas.microsoft.com/office/spreadsheetml/2010/11/ac" url="W:\04本部\学務部\学務企画課\07.教務第二係\08_英語関係\R07\99_上級英語（対策クラス）対応\01_HP\"/>
    </mc:Choice>
  </mc:AlternateContent>
  <xr:revisionPtr revIDLastSave="0" documentId="13_ncr:1_{E96C81B4-952C-4734-87CF-3540E0FF898E}" xr6:coauthVersionLast="36" xr6:coauthVersionMax="47" xr10:uidLastSave="{00000000-0000-0000-0000-000000000000}"/>
  <bookViews>
    <workbookView xWindow="0" yWindow="0" windowWidth="28800" windowHeight="11640" xr2:uid="{00000000-000D-0000-FFFF-FFFF00000000}"/>
  </bookViews>
  <sheets>
    <sheet name="一覧" sheetId="2" r:id="rId1"/>
  </sheets>
  <definedNames>
    <definedName name="_xlnm._FilterDatabase" localSheetId="0" hidden="1">一覧!$A$2:$N$61</definedName>
    <definedName name="_xlnm.Print_Titles" localSheetId="0">一覧!$2:$2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34" i="2" l="1"/>
  <c r="N33" i="2"/>
  <c r="N32" i="2"/>
  <c r="N31" i="2"/>
  <c r="N30" i="2"/>
  <c r="N29" i="2"/>
  <c r="N28" i="2"/>
  <c r="N25" i="2"/>
  <c r="N24" i="2"/>
  <c r="N23" i="2"/>
  <c r="N22" i="2"/>
  <c r="N3" i="2"/>
  <c r="P42" i="2" l="1"/>
  <c r="N42" i="2" s="1"/>
  <c r="P43" i="2"/>
  <c r="N43" i="2" s="1"/>
  <c r="P44" i="2"/>
  <c r="N44" i="2" s="1"/>
  <c r="P45" i="2"/>
  <c r="N45" i="2" s="1"/>
  <c r="P46" i="2"/>
  <c r="N46" i="2" s="1"/>
  <c r="P47" i="2"/>
  <c r="N47" i="2" s="1"/>
  <c r="P53" i="2"/>
  <c r="N53" i="2" s="1"/>
  <c r="P52" i="2"/>
  <c r="N52" i="2" s="1"/>
  <c r="P54" i="2"/>
  <c r="N54" i="2" s="1"/>
  <c r="P55" i="2"/>
  <c r="N55" i="2" s="1"/>
  <c r="P56" i="2"/>
  <c r="N56" i="2" s="1"/>
  <c r="P57" i="2"/>
  <c r="N57" i="2" s="1"/>
  <c r="P58" i="2"/>
  <c r="N58" i="2" s="1"/>
  <c r="P59" i="2"/>
  <c r="N59" i="2" s="1"/>
  <c r="P60" i="2"/>
  <c r="N60" i="2" s="1"/>
  <c r="P61" i="2"/>
  <c r="N61" i="2" s="1"/>
  <c r="P5" i="2" l="1"/>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8" i="2"/>
  <c r="N48" i="2" s="1"/>
  <c r="P49" i="2"/>
  <c r="N49" i="2" s="1"/>
  <c r="P50" i="2"/>
  <c r="N50" i="2" s="1"/>
  <c r="P51" i="2"/>
  <c r="N51" i="2" s="1"/>
  <c r="P4" i="2"/>
  <c r="P3" i="2"/>
  <c r="N9" i="2" l="1"/>
  <c r="N4" i="2" l="1"/>
  <c r="N5" i="2"/>
  <c r="N6" i="2"/>
  <c r="N7" i="2"/>
  <c r="N8" i="2"/>
  <c r="N10" i="2"/>
  <c r="N11" i="2"/>
  <c r="N12" i="2"/>
  <c r="N13" i="2"/>
  <c r="N14" i="2"/>
  <c r="N15" i="2"/>
  <c r="N16" i="2"/>
  <c r="N17" i="2"/>
  <c r="N18" i="2"/>
  <c r="N19" i="2"/>
  <c r="N20" i="2"/>
  <c r="N21" i="2"/>
  <c r="N26" i="2"/>
  <c r="N27" i="2"/>
  <c r="N35" i="2"/>
  <c r="N36" i="2"/>
  <c r="N37" i="2"/>
  <c r="N38" i="2"/>
  <c r="N39" i="2"/>
  <c r="N40" i="2"/>
  <c r="N41" i="2"/>
</calcChain>
</file>

<file path=xl/sharedStrings.xml><?xml version="1.0" encoding="utf-8"?>
<sst xmlns="http://schemas.openxmlformats.org/spreadsheetml/2006/main" count="547" uniqueCount="189">
  <si>
    <t>種類</t>
    <rPh sb="0" eb="2">
      <t>シュルイ</t>
    </rPh>
    <phoneticPr fontId="3"/>
  </si>
  <si>
    <t>講義番号</t>
    <phoneticPr fontId="3"/>
  </si>
  <si>
    <t>開講
学期</t>
    <phoneticPr fontId="3"/>
  </si>
  <si>
    <t>曜日</t>
    <phoneticPr fontId="3"/>
  </si>
  <si>
    <t>時</t>
    <phoneticPr fontId="3"/>
  </si>
  <si>
    <t>授業科目</t>
    <phoneticPr fontId="3"/>
  </si>
  <si>
    <t>単位数</t>
    <phoneticPr fontId="3"/>
  </si>
  <si>
    <t>担当教員</t>
    <phoneticPr fontId="3"/>
  </si>
  <si>
    <t>履修対象</t>
    <phoneticPr fontId="3"/>
  </si>
  <si>
    <t>Subtitle/Keywords</t>
    <phoneticPr fontId="3"/>
  </si>
  <si>
    <t>担当教員のコメント（授業の形態や内容、およその目安レベル）</t>
    <rPh sb="0" eb="2">
      <t>タントウ</t>
    </rPh>
    <rPh sb="2" eb="4">
      <t>キョウイン</t>
    </rPh>
    <rPh sb="10" eb="12">
      <t>ジュギョウ</t>
    </rPh>
    <rPh sb="13" eb="15">
      <t>ケイタイ</t>
    </rPh>
    <rPh sb="16" eb="18">
      <t>ナイヨウ</t>
    </rPh>
    <rPh sb="23" eb="25">
      <t>メヤス</t>
    </rPh>
    <phoneticPr fontId="3"/>
  </si>
  <si>
    <t>Linguaskill又はTOEICスコア</t>
    <phoneticPr fontId="3"/>
  </si>
  <si>
    <t>シラバス
※クリックすると表示されます。</t>
    <phoneticPr fontId="3"/>
  </si>
  <si>
    <t>検定対策クラス
（TOEIC）</t>
    <rPh sb="0" eb="2">
      <t>ケンテイ</t>
    </rPh>
    <rPh sb="2" eb="4">
      <t>タイサク</t>
    </rPh>
    <phoneticPr fontId="3"/>
  </si>
  <si>
    <t>検定対策クラス（TOEFL）</t>
    <rPh sb="0" eb="2">
      <t>ケンテイ</t>
    </rPh>
    <rPh sb="2" eb="4">
      <t>タイサク</t>
    </rPh>
    <phoneticPr fontId="3"/>
  </si>
  <si>
    <t>検定対策クラス（IELTS）</t>
    <rPh sb="0" eb="2">
      <t>ケンテイ</t>
    </rPh>
    <rPh sb="2" eb="4">
      <t>タイサク</t>
    </rPh>
    <phoneticPr fontId="3"/>
  </si>
  <si>
    <t>2025年度　キャリアパス英語・上級英語一覧（検定対策クラス等）</t>
    <rPh sb="4" eb="6">
      <t>ネンド</t>
    </rPh>
    <rPh sb="13" eb="15">
      <t>エイゴ</t>
    </rPh>
    <rPh sb="16" eb="18">
      <t>ジョウキュウ</t>
    </rPh>
    <rPh sb="18" eb="20">
      <t>エイゴ</t>
    </rPh>
    <rPh sb="20" eb="22">
      <t>イチラン</t>
    </rPh>
    <rPh sb="23" eb="25">
      <t>ケンテイ</t>
    </rPh>
    <rPh sb="25" eb="27">
      <t>タイサク</t>
    </rPh>
    <rPh sb="30" eb="31">
      <t>トウ</t>
    </rPh>
    <phoneticPr fontId="3"/>
  </si>
  <si>
    <t>https://kyomu.adm.okayama-u.ac.jp/Portal/Public/Syllabus/DetailMain.aspx?lct_year=2025&amp;lct_cd=</t>
  </si>
  <si>
    <t>https://kyomu.adm.okayama-u.ac.jp/Portal/Public/Syllabus/DetailMain.aspx?lct_year=2025&amp;lct_cd=</t>
    <phoneticPr fontId="3"/>
  </si>
  <si>
    <t>重複不可の講義（2024/2025）</t>
    <rPh sb="0" eb="2">
      <t>ジュウフク</t>
    </rPh>
    <rPh sb="2" eb="4">
      <t>フカ</t>
    </rPh>
    <rPh sb="5" eb="7">
      <t>コウギ</t>
    </rPh>
    <phoneticPr fontId="3"/>
  </si>
  <si>
    <t>木曜</t>
  </si>
  <si>
    <t>7･8</t>
  </si>
  <si>
    <t>大年　順子</t>
  </si>
  <si>
    <t>全</t>
  </si>
  <si>
    <t>火曜</t>
  </si>
  <si>
    <t>5･6</t>
  </si>
  <si>
    <t>上級英語－１（TOEIC）</t>
  </si>
  <si>
    <t>伊野家　伸一</t>
  </si>
  <si>
    <t>金曜</t>
  </si>
  <si>
    <t>3･4</t>
  </si>
  <si>
    <t>上級英語－１（TOEIC実践）</t>
  </si>
  <si>
    <t>寺西　雅子</t>
  </si>
  <si>
    <t>上仲　律子</t>
  </si>
  <si>
    <t>林　玉美</t>
  </si>
  <si>
    <t>MEIKI SUSAN MARY</t>
  </si>
  <si>
    <t>上級英語－２（TOEIC）</t>
  </si>
  <si>
    <t>上級英語－２（TOEIC実践）</t>
  </si>
  <si>
    <t>是近　成子</t>
  </si>
  <si>
    <t>五十嵐　潤美</t>
  </si>
  <si>
    <t>月曜</t>
  </si>
  <si>
    <t>上級英語（TOEFL）</t>
  </si>
  <si>
    <t>劔持　淑</t>
  </si>
  <si>
    <t>荻野　勝</t>
  </si>
  <si>
    <t>CLEMINSON TIM</t>
  </si>
  <si>
    <t>吉田　安曇</t>
  </si>
  <si>
    <t>キャリアパス英語（リメディアル）</t>
  </si>
  <si>
    <t>キャリアパス英語（実践会話）</t>
  </si>
  <si>
    <t>PUSINA ALEXIS LOUIS</t>
  </si>
  <si>
    <t>プレ上級英語</t>
  </si>
  <si>
    <t>GUDGEON PHILIP</t>
  </si>
  <si>
    <t>STOCKWELL TERESA</t>
  </si>
  <si>
    <t>上級英語</t>
  </si>
  <si>
    <t>PRICHARD CALEB SYLVESTER</t>
  </si>
  <si>
    <t>RUCYNSKI JOHN EDWARD</t>
  </si>
  <si>
    <t>MILLER JAMES THOMAS</t>
  </si>
  <si>
    <t>1･2</t>
  </si>
  <si>
    <t>上級英語－１</t>
  </si>
  <si>
    <t>上級英語－２</t>
  </si>
  <si>
    <t>上級英語（オンライン）</t>
  </si>
  <si>
    <t>上級英語（Writing for Intercultural Communication）</t>
  </si>
  <si>
    <t>上級英語（会話）</t>
  </si>
  <si>
    <t>916512
916362</t>
    <phoneticPr fontId="18"/>
  </si>
  <si>
    <r>
      <t>キャリアパス英語（TOEIC）
上級英語（TOEIC</t>
    </r>
    <r>
      <rPr>
        <sz val="11"/>
        <rFont val="游ゴシック"/>
        <family val="1"/>
        <charset val="128"/>
      </rPr>
      <t>）</t>
    </r>
    <rPh sb="16" eb="20">
      <t>ジョウキュウエイゴ</t>
    </rPh>
    <phoneticPr fontId="18"/>
  </si>
  <si>
    <t>916501
916351</t>
    <phoneticPr fontId="18"/>
  </si>
  <si>
    <t>916502
916352</t>
    <phoneticPr fontId="18"/>
  </si>
  <si>
    <t>916503
916353</t>
    <phoneticPr fontId="18"/>
  </si>
  <si>
    <t>916504
916354</t>
    <phoneticPr fontId="18"/>
  </si>
  <si>
    <r>
      <t>キャリアパス英語（TOEFL）
上級英語（TOEFL</t>
    </r>
    <r>
      <rPr>
        <sz val="11"/>
        <rFont val="游ゴシック"/>
        <family val="1"/>
        <charset val="128"/>
      </rPr>
      <t>）</t>
    </r>
    <rPh sb="16" eb="20">
      <t>ジョウキュウエイゴ</t>
    </rPh>
    <phoneticPr fontId="18"/>
  </si>
  <si>
    <t>キャリアパス英語（TOEFL）
上級英語（TOEFL）</t>
    <phoneticPr fontId="18"/>
  </si>
  <si>
    <t>916505
916355</t>
    <phoneticPr fontId="18"/>
  </si>
  <si>
    <t>916506
916356</t>
    <phoneticPr fontId="18"/>
  </si>
  <si>
    <t>916507
916357</t>
    <phoneticPr fontId="18"/>
  </si>
  <si>
    <t>916508
916358</t>
    <phoneticPr fontId="18"/>
  </si>
  <si>
    <t>916509
916359</t>
    <phoneticPr fontId="18"/>
  </si>
  <si>
    <t>916510
916360</t>
    <phoneticPr fontId="18"/>
  </si>
  <si>
    <r>
      <t>キャリアパス英語（IELTS）
上級英語（IELTS</t>
    </r>
    <r>
      <rPr>
        <sz val="11"/>
        <rFont val="游ゴシック"/>
        <family val="1"/>
        <charset val="128"/>
      </rPr>
      <t>）</t>
    </r>
    <rPh sb="16" eb="20">
      <t>ジョウキュウエイゴ</t>
    </rPh>
    <phoneticPr fontId="18"/>
  </si>
  <si>
    <t>916511
916361</t>
    <phoneticPr fontId="18"/>
  </si>
  <si>
    <t>キャリアパス英語（多読）
上級英語（多読）</t>
    <rPh sb="13" eb="17">
      <t>ジョウキュウエイゴ</t>
    </rPh>
    <rPh sb="18" eb="20">
      <t>タドク</t>
    </rPh>
    <phoneticPr fontId="18"/>
  </si>
  <si>
    <t>TOEIC, 演習</t>
    <rPh sb="7" eb="9">
      <t>エンシュウ</t>
    </rPh>
    <phoneticPr fontId="3"/>
  </si>
  <si>
    <t>細かい解説なしにどんどん問題を解く実践演習クラスです。中級以上の方や一人では学習が続かないという人に適しています。</t>
    <rPh sb="0" eb="1">
      <t>コマ</t>
    </rPh>
    <rPh sb="3" eb="5">
      <t>カイセツ</t>
    </rPh>
    <rPh sb="12" eb="14">
      <t>モンダイ</t>
    </rPh>
    <rPh sb="15" eb="16">
      <t>ト</t>
    </rPh>
    <rPh sb="17" eb="19">
      <t>ジッセン</t>
    </rPh>
    <rPh sb="19" eb="21">
      <t>エンシュウ</t>
    </rPh>
    <rPh sb="27" eb="31">
      <t>チュウキュウイジョウ</t>
    </rPh>
    <rPh sb="32" eb="33">
      <t>カタ</t>
    </rPh>
    <rPh sb="34" eb="36">
      <t>ヒトリ</t>
    </rPh>
    <rPh sb="38" eb="40">
      <t>ガクシュウ</t>
    </rPh>
    <rPh sb="41" eb="42">
      <t>ツヅ</t>
    </rPh>
    <rPh sb="48" eb="49">
      <t>ヒト</t>
    </rPh>
    <rPh sb="50" eb="51">
      <t>テキ</t>
    </rPh>
    <phoneticPr fontId="3"/>
  </si>
  <si>
    <t>なし</t>
    <phoneticPr fontId="3"/>
  </si>
  <si>
    <t>TOEFL, 演習</t>
    <rPh sb="7" eb="9">
      <t>エンシュウ</t>
    </rPh>
    <phoneticPr fontId="3"/>
  </si>
  <si>
    <t>TOEFLは主に北米などの大学へ留学する人や国内の大学院入試を受ける人を対象とした試験です。人数が限られているため、TOEFLを受験する必要がない人はご遠慮ください。また、既にTOEFLiBTで90点を超えている人、TOEIC800点を超えている人、GTEC2技能で350点を超えている人はご遠慮ください。</t>
    <rPh sb="20" eb="21">
      <t>ヒト</t>
    </rPh>
    <rPh sb="22" eb="24">
      <t>コクナイ</t>
    </rPh>
    <rPh sb="25" eb="30">
      <t>ダイガクインニュウシ</t>
    </rPh>
    <rPh sb="31" eb="32">
      <t>ウ</t>
    </rPh>
    <rPh sb="34" eb="35">
      <t>ヒト</t>
    </rPh>
    <phoneticPr fontId="3"/>
  </si>
  <si>
    <t>同教員の同名クラス</t>
    <rPh sb="0" eb="3">
      <t>ドウキョウイン</t>
    </rPh>
    <rPh sb="4" eb="6">
      <t>ドウメイ</t>
    </rPh>
    <phoneticPr fontId="3"/>
  </si>
  <si>
    <t>TOEFLは主に北米などの大学へ留学する人や国内の大学院入試を受ける人を対象とした試験です。人数が限られているため、TOEFLを受験する必要がない人はご遠慮ください。また、既にTOEFLiBTで90点を超えている人、TOEIC800点を超えている人、GTEC2技能で351点を超えている人はご遠慮ください。</t>
    <rPh sb="20" eb="21">
      <t>ヒト</t>
    </rPh>
    <rPh sb="22" eb="24">
      <t>コクナイ</t>
    </rPh>
    <rPh sb="25" eb="30">
      <t>ダイガクインニュウシ</t>
    </rPh>
    <rPh sb="31" eb="32">
      <t>ウ</t>
    </rPh>
    <rPh sb="34" eb="35">
      <t>ヒト</t>
    </rPh>
    <phoneticPr fontId="3"/>
  </si>
  <si>
    <t xml:space="preserve">TOEIC (L&amp;R) </t>
  </si>
  <si>
    <t>中級レベルでのTOEIC対策（リスニング、リーディング）を行います。500-600を目標とします。教室での授業を予定しています。</t>
  </si>
  <si>
    <t>TOEFL (Speaking&amp; Writing)</t>
  </si>
  <si>
    <t>TOEFLiBT60程度を目指す学生をおもな対象とします。TOEFLiBT初心者も履修可。</t>
  </si>
  <si>
    <t>TOEFLiBT60程度を目指す学生をおもな対象とします。TOEFLiBT初心者も履修可。</t>
    <phoneticPr fontId="18"/>
  </si>
  <si>
    <t>講義番号「916501, 916351」を受講した学生は履修不可</t>
    <rPh sb="21" eb="23">
      <t>ジュコウ</t>
    </rPh>
    <rPh sb="25" eb="27">
      <t>ガクセイ</t>
    </rPh>
    <rPh sb="28" eb="30">
      <t>リシュウ</t>
    </rPh>
    <rPh sb="30" eb="32">
      <t>フカ</t>
    </rPh>
    <phoneticPr fontId="18"/>
  </si>
  <si>
    <t>アカデミックライティング，アカデミックプレゼンテーション</t>
    <phoneticPr fontId="18"/>
  </si>
  <si>
    <t>アカデミックライティングとプレゼンテーションを基本的な文法事項を確認しつつ，AI－powered tools や留学生TAのサポートも借りてコミュニケーションとしての英語力を強化します。</t>
    <rPh sb="23" eb="26">
      <t>キホンテキ</t>
    </rPh>
    <rPh sb="27" eb="31">
      <t>ブンポウジコウ</t>
    </rPh>
    <rPh sb="32" eb="34">
      <t>カクニン</t>
    </rPh>
    <rPh sb="56" eb="59">
      <t>リュウガクセイ</t>
    </rPh>
    <rPh sb="67" eb="68">
      <t>カ</t>
    </rPh>
    <rPh sb="83" eb="86">
      <t>エイゴリョク</t>
    </rPh>
    <rPh sb="87" eb="89">
      <t>キョウカ</t>
    </rPh>
    <phoneticPr fontId="18"/>
  </si>
  <si>
    <t>講義番号「916239」を受講した学生は履修不可</t>
    <phoneticPr fontId="3"/>
  </si>
  <si>
    <t>IELTS (Speaking)</t>
  </si>
  <si>
    <t>This course will introduce the speaking section of the IELTS test.  You will practice the three sections of the speaking test: 1) generating simple speech and warming up topics, 2) the two-minute short speech, and 3) discussions on more challenging topics. You are expected to be active, give feedback, and help create a positive learning environment.</t>
  </si>
  <si>
    <t>Concentration on listening skills for the TOEIC test</t>
  </si>
  <si>
    <t>Computer / Internet access required along with the textbook for every class.</t>
  </si>
  <si>
    <t>Concentration on reading skills for the TOEIC test</t>
  </si>
  <si>
    <t>Conversation strategies practiced utilizing  short stories</t>
  </si>
  <si>
    <t>Promoting fluency in English conversation through group discussions</t>
  </si>
  <si>
    <t>Movie analysis skills with a concentration on writing about movies</t>
  </si>
  <si>
    <t>Studying cross culture communications via movie analysis  with a concentration on writing skills</t>
  </si>
  <si>
    <t>AI Prompts for Research Writing</t>
  </si>
  <si>
    <t>Basic prompt skills for AI use in English Writing requires access to a computer</t>
  </si>
  <si>
    <t xml:space="preserve">Basic biology in English </t>
  </si>
  <si>
    <t>Basic Chemistry/Physics in English</t>
  </si>
  <si>
    <t>IELTS問題演習</t>
    <rPh sb="5" eb="7">
      <t>モンダイ</t>
    </rPh>
    <rPh sb="7" eb="9">
      <t>エンシュウ</t>
    </rPh>
    <phoneticPr fontId="3"/>
  </si>
  <si>
    <t>このコースは、IELTS準備のためのコースです。時間管理などのテスト攻略法も学びます。このコースを受講することで、留学希望大学に提出するIELTSスコアを取得するための基礎力を向上させます。</t>
    <phoneticPr fontId="3"/>
  </si>
  <si>
    <t>スピーキング演習</t>
    <phoneticPr fontId="3"/>
  </si>
  <si>
    <t>様々なトピックに触れ視野を広げるとともに、自分の意見をまとめる練習をします。また、ペアやグループでスピーキングの演習を行い、より多く英語で発話できるようになることを目的とします。</t>
    <phoneticPr fontId="3"/>
  </si>
  <si>
    <t>Teaching a Second Language</t>
  </si>
  <si>
    <t xml:space="preserve">
This class, open to both exchange students (EPOK) and regular students, will overview methods for teaching a second language (L2), such as teaching English to Japanese, Japanese to foreigners in Japan, or teaching other languages (e.g., such as French, Korean, Chinese). Students will learn research for themselves to better learn an L2. There will be plenty of discussions and sharing experiences and ideas. There will also be practice teaching during classtime.</t>
  </si>
  <si>
    <t>Linguaskill：144点以上
TOEIC　L&amp;R：600点以上</t>
    <rPh sb="15" eb="18">
      <t>テンイジョウ</t>
    </rPh>
    <rPh sb="32" eb="33">
      <t>テン</t>
    </rPh>
    <rPh sb="33" eb="35">
      <t>イジョウ</t>
    </rPh>
    <phoneticPr fontId="3"/>
  </si>
  <si>
    <t xml:space="preserve">Access to a computer and the internet for movie watching is required for assignments. </t>
    <phoneticPr fontId="18"/>
  </si>
  <si>
    <t xml:space="preserve">Experiments, presentations and lab reports will be reviewed. Computer / Internet access is required to access the Moodle system and textbook. </t>
    <phoneticPr fontId="18"/>
  </si>
  <si>
    <t>TOEIC over 500 required</t>
    <phoneticPr fontId="18"/>
  </si>
  <si>
    <t>TOEIC実践演習</t>
  </si>
  <si>
    <t>全レベル対象。2年次以上優先。TOEICの公式教材（公式TOEIC L &amp; R 問題集６）を用いて授業中に時間を計って演習を行い、解答と見直しを行います。本番と同様に、Listening 約45分間、Reading75分間の実践演習を繰り返すことで、各自の弱点を知り、経験値を高めることを目指します。</t>
    <rPh sb="53" eb="55">
      <t>ジカン</t>
    </rPh>
    <rPh sb="56" eb="57">
      <t>ハカ</t>
    </rPh>
    <rPh sb="59" eb="61">
      <t>エンシュウ</t>
    </rPh>
    <rPh sb="62" eb="63">
      <t>オコナ</t>
    </rPh>
    <rPh sb="65" eb="67">
      <t>カイトウ</t>
    </rPh>
    <rPh sb="68" eb="70">
      <t>ミナオ</t>
    </rPh>
    <rPh sb="72" eb="73">
      <t>オコナ</t>
    </rPh>
    <rPh sb="77" eb="79">
      <t>ホンバン</t>
    </rPh>
    <rPh sb="80" eb="82">
      <t>ドウヨウ</t>
    </rPh>
    <rPh sb="94" eb="95">
      <t>ヤク</t>
    </rPh>
    <rPh sb="97" eb="98">
      <t>フン</t>
    </rPh>
    <rPh sb="98" eb="99">
      <t>カン</t>
    </rPh>
    <rPh sb="109" eb="110">
      <t>フン</t>
    </rPh>
    <rPh sb="110" eb="111">
      <t>カン</t>
    </rPh>
    <rPh sb="112" eb="116">
      <t>ジッセンエンシュウ</t>
    </rPh>
    <rPh sb="117" eb="118">
      <t>ク</t>
    </rPh>
    <rPh sb="119" eb="120">
      <t>カエ</t>
    </rPh>
    <rPh sb="125" eb="127">
      <t>カクジ</t>
    </rPh>
    <rPh sb="128" eb="130">
      <t>ジャクテン</t>
    </rPh>
    <rPh sb="131" eb="132">
      <t>シ</t>
    </rPh>
    <rPh sb="134" eb="136">
      <t>ケイケン</t>
    </rPh>
    <rPh sb="136" eb="137">
      <t>チ</t>
    </rPh>
    <rPh sb="138" eb="139">
      <t>タカ</t>
    </rPh>
    <rPh sb="144" eb="146">
      <t>メザ</t>
    </rPh>
    <phoneticPr fontId="3"/>
  </si>
  <si>
    <t xml:space="preserve">IELTS (S&amp;W) </t>
  </si>
  <si>
    <t>SpeakingとWritingを扱います。Speaking はPart1とPart2の対策を中心に行います。WritingはTASK１の対策を中心に行います。IELTSバンドスコア 5.5~6.5を目指す学生を対象にしています。　IELTS初心者も履修可。</t>
    <rPh sb="17" eb="18">
      <t>アツカ</t>
    </rPh>
    <rPh sb="44" eb="46">
      <t>タイサク</t>
    </rPh>
    <rPh sb="47" eb="49">
      <t>チュウシン</t>
    </rPh>
    <rPh sb="50" eb="51">
      <t>オコナ</t>
    </rPh>
    <rPh sb="69" eb="71">
      <t>タイサク</t>
    </rPh>
    <rPh sb="72" eb="74">
      <t>チュウシン</t>
    </rPh>
    <rPh sb="75" eb="76">
      <t>オコナ</t>
    </rPh>
    <rPh sb="100" eb="102">
      <t>メザ</t>
    </rPh>
    <rPh sb="103" eb="105">
      <t>ガクセイ</t>
    </rPh>
    <rPh sb="106" eb="108">
      <t>タイショウ</t>
    </rPh>
    <rPh sb="125" eb="127">
      <t>リシュウ</t>
    </rPh>
    <rPh sb="127" eb="128">
      <t>カ</t>
    </rPh>
    <phoneticPr fontId="3"/>
  </si>
  <si>
    <t>[2024914440]  １学期 火5/6　　
[2024914443]  ３学期 木3/4</t>
    <phoneticPr fontId="3"/>
  </si>
  <si>
    <t xml:space="preserve">IELTS (L&amp;R) </t>
  </si>
  <si>
    <t>Reading＆Listeningを扱います。IELTSバンドスコア 5.5~6.5を目指す学生を対象にしています。IELTS初心者も履修可。</t>
    <rPh sb="18" eb="19">
      <t>アツカ</t>
    </rPh>
    <rPh sb="43" eb="45">
      <t>メザ</t>
    </rPh>
    <rPh sb="46" eb="48">
      <t>ガクセイ</t>
    </rPh>
    <rPh sb="49" eb="51">
      <t>タイショウ</t>
    </rPh>
    <rPh sb="63" eb="66">
      <t>ショシンシャ</t>
    </rPh>
    <rPh sb="67" eb="69">
      <t>リシュウ</t>
    </rPh>
    <rPh sb="69" eb="70">
      <t>カ</t>
    </rPh>
    <phoneticPr fontId="3"/>
  </si>
  <si>
    <t>[2024914442]  2学期 火5/6
[2024914446]  4学期 木3/4</t>
    <phoneticPr fontId="3"/>
  </si>
  <si>
    <t>英語多読、共修多読</t>
    <rPh sb="0" eb="2">
      <t>エイゴ</t>
    </rPh>
    <rPh sb="2" eb="4">
      <t>タドク</t>
    </rPh>
    <rPh sb="5" eb="7">
      <t>キョウシュウ</t>
    </rPh>
    <rPh sb="7" eb="9">
      <t>タドク</t>
    </rPh>
    <phoneticPr fontId="3"/>
  </si>
  <si>
    <t>やさしい英語の本を授業中にたくさん読み、グループで Book Talk（読んだ本の紹介） を行います。「訳して理解」するのではなく、「英語をスラスラ読む力」を身につけるとともに、よく使われる自然な英語表現を習得します。学期中の数回は、日本語の多読を行っている留学生と一緒に同じ教室で本を読み、Book Talk を行う 共修多読 を実施します。</t>
    <phoneticPr fontId="3"/>
  </si>
  <si>
    <t>会話</t>
    <rPh sb="0" eb="2">
      <t>カイワ</t>
    </rPh>
    <phoneticPr fontId="3"/>
  </si>
  <si>
    <t>授業中に英語をたくさん話します。毎回、異なるペアやグループで様々なトピックについて話し合います。さらに、スムーズな会話につながる「Free Writing（自由に書く練習）」も行います。</t>
    <phoneticPr fontId="3"/>
  </si>
  <si>
    <t>Intermediate</t>
    <phoneticPr fontId="3"/>
  </si>
  <si>
    <t>TOEIC500点以上を目指すため、各パートにおけるストラテジーを意識した演習。</t>
    <rPh sb="8" eb="9">
      <t>テン</t>
    </rPh>
    <rPh sb="9" eb="11">
      <t>イジョウ</t>
    </rPh>
    <rPh sb="12" eb="14">
      <t>メザ</t>
    </rPh>
    <rPh sb="18" eb="19">
      <t>カク</t>
    </rPh>
    <rPh sb="33" eb="35">
      <t>イシキ</t>
    </rPh>
    <rPh sb="37" eb="39">
      <t>エンシュウ</t>
    </rPh>
    <phoneticPr fontId="3"/>
  </si>
  <si>
    <t>2024914460　/ 2024914467</t>
    <phoneticPr fontId="3"/>
  </si>
  <si>
    <t>TOEIC500点以上を目指すため、各パートにおけるストラテジーを意識した演習。</t>
    <phoneticPr fontId="3"/>
  </si>
  <si>
    <t>2024914460 / 2024914467</t>
    <phoneticPr fontId="3"/>
  </si>
  <si>
    <t>Confident Communication: Short Presentation Skills</t>
  </si>
  <si>
    <t>Short presentations are a fun and easy way to build essential skills. In this course, you’ll practice sharing ideas clearly, speaking with confidence, and engaging your audience. You’ll also improve vocabulary and pronunciation while learning useful speaking techniques in a relaxed, supportive environment. These skills will benefit you in school, job interviews, and beyond.</t>
  </si>
  <si>
    <t>TOEIC over 600 required</t>
    <phoneticPr fontId="18"/>
  </si>
  <si>
    <t xml:space="preserve">
Linguaskill: １３０点以上１３５点以下
TOEIC: 400-495
</t>
    <phoneticPr fontId="18"/>
  </si>
  <si>
    <t>Foreign Perspectives of Japan through Documentaries / documentaries, Japanese culture, discussion, intercultural communication</t>
  </si>
  <si>
    <t>Foreign Perspectives of Japan through Documentaries: This unique course is open to both Japanese students and EPOK (international exchange) students. The course will be based on a series of documentaries by (mostly) foreign directors which examine Japanese culture and society. Scenes from these documentaries will be used as a springboard for student discussions, presentations, and/or short reports. Students will be expected to actively communicate with classmates from a range of different cultures. Please check the English proficiency requirement carefully.</t>
  </si>
  <si>
    <t xml:space="preserve">A Passion for Japan: Living, Working, and Thriving in Japan/ intercultural communication, culture shock, Japanese culture, living abroad </t>
  </si>
  <si>
    <t xml:space="preserve">A Passion for Japan: Living, Working, and Thriving in Japan: In this unique course, Japanese and international students will come together to discuss life in Japan for people from other countries. We will look at a range of long-term foreign residents of Japan and consider how people thrive in a foreign country. The main resource will be the teacher’s own book (A Passion for Japan), but students do not need to buy the book. The teacher will provide materials. Students will be expected to actively communicate with classmates from a range of different cultures. Please check the English proficiency requirement carefully. </t>
  </si>
  <si>
    <t>Humor and Cross-Cultural Communication/ humor,intercultural communication, speaking and discussion</t>
  </si>
  <si>
    <t xml:space="preserve">Humor and Cross-Cultural Communication: This course brings together Japanese students and EPOK students from different countries to explore cultural differences about humor. We will look at how humor is used in different cultures and consider how humor can lead to misunderstandings in cross-cultural communication. Students will be expected to actively communicate with classmates from a range of different cultures. Please check the English proficiency requirement carefully. </t>
  </si>
  <si>
    <t>TOEIC(Listening)</t>
    <phoneticPr fontId="3"/>
  </si>
  <si>
    <r>
      <t>教科書を用いてTOEICの</t>
    </r>
    <r>
      <rPr>
        <b/>
        <sz val="11"/>
        <rFont val="UD Digi Kyokasho NK-R"/>
        <family val="1"/>
        <charset val="128"/>
      </rPr>
      <t>リスニング</t>
    </r>
    <r>
      <rPr>
        <sz val="11"/>
        <rFont val="UD Digi Kyokasho NK-R"/>
        <family val="1"/>
        <charset val="128"/>
      </rPr>
      <t>を中心に学習します。</t>
    </r>
    <r>
      <rPr>
        <b/>
        <sz val="11"/>
        <rFont val="UD Digi Kyokasho NK-R"/>
        <family val="1"/>
        <charset val="128"/>
      </rPr>
      <t>リスニング</t>
    </r>
    <r>
      <rPr>
        <sz val="11"/>
        <rFont val="UD Digi Kyokasho NK-R"/>
        <family val="1"/>
        <charset val="128"/>
      </rPr>
      <t>の得点アップを目標とする方及びTOEICの受験が初めての方も受講できます。YouTubeやALC NetAcademy Nextなども同時に活用して能力強化を目指します。TOEICの目標スコアは600以上です。</t>
    </r>
    <rPh sb="100" eb="102">
      <t>ドウジ</t>
    </rPh>
    <rPh sb="107" eb="109">
      <t>ノウリョク</t>
    </rPh>
    <rPh sb="109" eb="111">
      <t>キョウカ</t>
    </rPh>
    <rPh sb="112" eb="114">
      <t>メザ</t>
    </rPh>
    <phoneticPr fontId="3"/>
  </si>
  <si>
    <t>2024914464 1学期/2024914475 3学期/2024914476 3学期</t>
    <rPh sb="12" eb="14">
      <t>ガッキ</t>
    </rPh>
    <rPh sb="27" eb="29">
      <t>ガッキ</t>
    </rPh>
    <rPh sb="42" eb="44">
      <t>ガッキ</t>
    </rPh>
    <phoneticPr fontId="3"/>
  </si>
  <si>
    <t>TOEIC(Reading)</t>
    <phoneticPr fontId="3"/>
  </si>
  <si>
    <r>
      <t>教科書を用いてTOEICの</t>
    </r>
    <r>
      <rPr>
        <b/>
        <sz val="11"/>
        <rFont val="UD Digi Kyokasho NK-R"/>
        <family val="1"/>
        <charset val="128"/>
      </rPr>
      <t>リーディング</t>
    </r>
    <r>
      <rPr>
        <sz val="11"/>
        <rFont val="UD Digi Kyokasho NK-R"/>
        <family val="1"/>
        <charset val="128"/>
      </rPr>
      <t>を中心に学習します。</t>
    </r>
    <r>
      <rPr>
        <b/>
        <sz val="11"/>
        <rFont val="UD Digi Kyokasho NK-R"/>
        <family val="1"/>
        <charset val="128"/>
      </rPr>
      <t>リーディング</t>
    </r>
    <r>
      <rPr>
        <sz val="11"/>
        <rFont val="UD Digi Kyokasho NK-R"/>
        <family val="1"/>
        <charset val="128"/>
      </rPr>
      <t>の得点アップを目標とする方及びTOEICの受験が初めての方も受講できます。YouTubeやALC NetAcademy Nextなども同時に活用して能力強化を目指します。TOEICの目標スコアは600以上です。</t>
    </r>
    <rPh sb="102" eb="104">
      <t>ドウジ</t>
    </rPh>
    <rPh sb="109" eb="111">
      <t>ノウリョク</t>
    </rPh>
    <rPh sb="111" eb="113">
      <t>キョウカ</t>
    </rPh>
    <rPh sb="114" eb="116">
      <t>メザ</t>
    </rPh>
    <phoneticPr fontId="3"/>
  </si>
  <si>
    <t>2024914471 2学期/2024914485 4学期/2024914486 4学期</t>
    <rPh sb="12" eb="14">
      <t>ガッキ</t>
    </rPh>
    <rPh sb="27" eb="29">
      <t>ガッキ</t>
    </rPh>
    <rPh sb="42" eb="44">
      <t>ガッキ</t>
    </rPh>
    <phoneticPr fontId="3"/>
  </si>
  <si>
    <t>Conversation English</t>
  </si>
  <si>
    <t xml:space="preserve">Everyday English, conversation practice, speaking and listening skills, regular homework assignments. </t>
  </si>
  <si>
    <t>n/a</t>
  </si>
  <si>
    <t>Discussion / Vocabulary</t>
  </si>
  <si>
    <t xml:space="preserve">This class focuses on discussing topical issues with an emphasis on current events and culture through the use of articles and other media. Students will be engaged and build critical thinking skills and vocabulary.  </t>
  </si>
  <si>
    <t>Linguaskill：130点以上135点以下
TOEIC　L&amp;R：400点以上495点以下</t>
  </si>
  <si>
    <t>Linguaskill：136点以上                             TOEIC　L&amp;R：500点以上</t>
  </si>
  <si>
    <t xml:space="preserve">TOEIC (Listening) </t>
  </si>
  <si>
    <t>TOEIC550点以上の取得を目標に、テキストのリスニングの演習問題に取り組みながら，日常会話・ビジネス会話のリスニング能力を養成します。文法能力の向上も図ります。履修者のTOEICレベルの目安は400～550です。</t>
    <rPh sb="82" eb="85">
      <t>リシュウシャ</t>
    </rPh>
    <rPh sb="95" eb="97">
      <t>メヤス</t>
    </rPh>
    <phoneticPr fontId="5"/>
  </si>
  <si>
    <t xml:space="preserve">[2025916218] 3学期 火3/4 [2024914481] １学期 月7/8　[2024914481] 3学期 金5/6 　　　　　　　　＊同じテキストを使用する他の上級英語科目
</t>
    <rPh sb="14" eb="16">
      <t>ガッキ</t>
    </rPh>
    <rPh sb="17" eb="18">
      <t>カ</t>
    </rPh>
    <rPh sb="36" eb="38">
      <t>ガッキ</t>
    </rPh>
    <rPh sb="39" eb="40">
      <t>ゲツ</t>
    </rPh>
    <rPh sb="61" eb="62">
      <t>キン</t>
    </rPh>
    <rPh sb="75" eb="76">
      <t>オナ</t>
    </rPh>
    <rPh sb="82" eb="84">
      <t>シヨウ</t>
    </rPh>
    <rPh sb="86" eb="87">
      <t>ホカ</t>
    </rPh>
    <rPh sb="88" eb="92">
      <t>ジョウキュウエイゴ</t>
    </rPh>
    <rPh sb="92" eb="94">
      <t>カモク</t>
    </rPh>
    <phoneticPr fontId="5"/>
  </si>
  <si>
    <t xml:space="preserve">TOEIC (Reading) </t>
  </si>
  <si>
    <t>TOEIC550点以上の取得を目標に，テキストのリーディングセクションの演習問題に取り組みながら，ビジネス文書等の読解力を養成します。語彙力，文法能力の向上も図ります。履修者のTOEICレベルの目安は400～550です。</t>
    <rPh sb="84" eb="87">
      <t>リシュウシャ</t>
    </rPh>
    <phoneticPr fontId="3"/>
  </si>
  <si>
    <t>[2025916222] 4学期 火3/4
[2024914468] 2学期 月7/8
[2024914491] 4学期 金5/6
＊同じテキストを使用する他の上級英語科目</t>
    <rPh sb="17" eb="18">
      <t>カ</t>
    </rPh>
    <rPh sb="39" eb="40">
      <t>ゲツ</t>
    </rPh>
    <rPh sb="61" eb="62">
      <t>キン</t>
    </rPh>
    <phoneticPr fontId="5"/>
  </si>
  <si>
    <t xml:space="preserve">[2025916210] 1学期 火7/8 [2024914481] １学期 月7/8　[2024914481] 3学期 金5/6 　　　　　　　　＊同じテキストを使用する他の上級英語科目
</t>
    <rPh sb="14" eb="16">
      <t>ガッキ</t>
    </rPh>
    <rPh sb="17" eb="18">
      <t>カ</t>
    </rPh>
    <rPh sb="36" eb="38">
      <t>ガッキ</t>
    </rPh>
    <rPh sb="39" eb="40">
      <t>ゲツ</t>
    </rPh>
    <rPh sb="61" eb="62">
      <t>キン</t>
    </rPh>
    <phoneticPr fontId="5"/>
  </si>
  <si>
    <t>[2025916215] 2学期 火7/8
[2024914468] 2学期 月7/8
[2024914491] 4学期 金5/6
＊同じテキストを使用する他の上級英語科目</t>
    <rPh sb="17" eb="18">
      <t>カ</t>
    </rPh>
    <rPh sb="39" eb="40">
      <t>ゲツ</t>
    </rPh>
    <rPh sb="61" eb="62">
      <t>キン</t>
    </rPh>
    <phoneticPr fontId="5"/>
  </si>
  <si>
    <t>TOEFL（リーディング対策）</t>
    <rPh sb="12" eb="14">
      <t>タイサク</t>
    </rPh>
    <phoneticPr fontId="3"/>
  </si>
  <si>
    <t>TOEFLリーディング対策の初心者向け授業です。授業は、配布するリーディング教材の演習問題や実践問題を用いた演習を中心に行います。毎週、授業後、Moodle上で課題（小テスト）に取り組んでいただきます。教材の練習問題を用いた自主学習にも取り組みましょう。</t>
    <rPh sb="28" eb="30">
      <t>ハイフ</t>
    </rPh>
    <rPh sb="38" eb="40">
      <t>キョウザイ</t>
    </rPh>
    <rPh sb="68" eb="71">
      <t>ジュギョウゴ</t>
    </rPh>
    <rPh sb="101" eb="103">
      <t>キョウザイ</t>
    </rPh>
    <phoneticPr fontId="3"/>
  </si>
  <si>
    <t>[2024914450] 上級英語（TOEFL）1学期 月7/8   
[202４914４５２] 上級英語（TOEFL）2学期 月7/8　
[202５916207] 上級英語（TOEFL）2学期 金7/8</t>
    <rPh sb="28" eb="29">
      <t>ゲツ</t>
    </rPh>
    <rPh sb="64" eb="65">
      <t>ゲツ</t>
    </rPh>
    <rPh sb="98" eb="99">
      <t>キン</t>
    </rPh>
    <phoneticPr fontId="3"/>
  </si>
  <si>
    <t>[2024914450] 上級英語（TOEFL）1学期 月7/8   
[202４914４５２] 上級英語（TOEFL）2学期 月7/8　
[202５91620６] 上級英語（TOEFL）１学期 金7/8</t>
    <phoneticPr fontId="3"/>
  </si>
  <si>
    <t xml:space="preserve"> IELTS </t>
    <phoneticPr fontId="3"/>
  </si>
  <si>
    <t>IELTS初心者向けのクラスです。 IELTS 問題のパターンを取り上げ、その解答方法を学習します。
授業の前半50分では、リスニング（2～４週）とリーディング（５～７週）の問題に取り組みます。
授業の後半５０分では、スピーキングに関しては、ペアでIELTS受験の練習をします。ライティングに関しては、授業中に解答方法を学習します。そして課題をMoodleに提出した後、ピアレビューを行う予定です。</t>
    <phoneticPr fontId="3"/>
  </si>
  <si>
    <t>[2024914438] 2学期 月7/8</t>
    <phoneticPr fontId="3"/>
  </si>
  <si>
    <t>Basics of English</t>
    <phoneticPr fontId="3"/>
  </si>
  <si>
    <t>英語に関する様々なアクティビティを行うことにより、英文法の復習、英単熟語の習得、4技能の強化を図ります。特に英語での発信力に力を入れる予定です。また余裕があれば、日常英単語の習得に特化したアクティビティも行います。</t>
    <rPh sb="74" eb="76">
      <t>ヨユウ</t>
    </rPh>
    <rPh sb="81" eb="86">
      <t>ニチジョウエイタンゴ</t>
    </rPh>
    <rPh sb="87" eb="89">
      <t>シュウトク</t>
    </rPh>
    <rPh sb="90" eb="92">
      <t>トッカ</t>
    </rPh>
    <rPh sb="102" eb="103">
      <t>オコナ</t>
    </rPh>
    <phoneticPr fontId="3"/>
  </si>
  <si>
    <t>[2025916513]１学期　月7/8</t>
    <rPh sb="13" eb="15">
      <t>ガッキ</t>
    </rPh>
    <rPh sb="16" eb="17">
      <t>ゲツ</t>
    </rPh>
    <phoneticPr fontId="3"/>
  </si>
  <si>
    <t>EnglishCentral</t>
    <phoneticPr fontId="3"/>
  </si>
  <si>
    <t>EnglishCentral という e-learning プログラムを通して、英語力向上を図ります。具体的には、ビデオ映像の視聴、ビデオで使用されていた単語の学習、ビデオの中の英文のリピーティングを行います。第1回と第5回は対面授業です。第1回はオリエンテーションで、第5回ではビデオの内容に関する意見をクラスメートと共有します。
オンデマンド型授業の予定です。学習習慣を身につけるのが目的の一つですので、受講者には定期的な学習を心がけていただきます。
このクラスの受講には、EnglishCentralの使用料（3,900円程度）が発生します。</t>
    <rPh sb="105" eb="106">
      <t>ダイ</t>
    </rPh>
    <rPh sb="107" eb="108">
      <t>カイ</t>
    </rPh>
    <rPh sb="109" eb="110">
      <t>ダイ</t>
    </rPh>
    <rPh sb="111" eb="112">
      <t>カイ</t>
    </rPh>
    <rPh sb="113" eb="117">
      <t>タイメンジュギョウ</t>
    </rPh>
    <rPh sb="120" eb="121">
      <t>ダイ</t>
    </rPh>
    <rPh sb="122" eb="123">
      <t>カイ</t>
    </rPh>
    <rPh sb="135" eb="136">
      <t>ダイ</t>
    </rPh>
    <rPh sb="137" eb="138">
      <t>カイ</t>
    </rPh>
    <rPh sb="160" eb="162">
      <t>キョウユウ</t>
    </rPh>
    <rPh sb="234" eb="236">
      <t>ジュコウ</t>
    </rPh>
    <rPh sb="254" eb="256">
      <t>シヨウ</t>
    </rPh>
    <rPh sb="256" eb="257">
      <t>リョウ</t>
    </rPh>
    <rPh sb="263" eb="264">
      <t>エン</t>
    </rPh>
    <rPh sb="264" eb="266">
      <t>テイド</t>
    </rPh>
    <rPh sb="268" eb="270">
      <t>ハッセイ</t>
    </rPh>
    <phoneticPr fontId="3"/>
  </si>
  <si>
    <t>EnglishCentral という e-learning プログラムを通して、英語力向上を図ります。具体的には、ビデオ映像の視聴、ビデオで使用されていた単語の学習、ビデオの中の英文のリピーティングを行います。第1回と第5回は対面授業です。第1回はオリエンテーションで、第5回ではビデオの内容に関する意見をクラスメートと共有します。
オンデマンド型授業の予定です。学習習慣を身につけるのが目的の一つですので、受講者には定期的な学習を心がけていただきます。
このクラスの受講には、EnglishCentralの使用料（3,900円程度)が発生します。</t>
    <rPh sb="264" eb="266">
      <t>テイド</t>
    </rPh>
    <phoneticPr fontId="3"/>
  </si>
  <si>
    <t>Writing/Discussion</t>
  </si>
  <si>
    <t xml:space="preserve">As all writing will be submitted as data, please bring your laptop computer to class. </t>
  </si>
  <si>
    <t>Students who have previously  received credit for this class cannot retake the course.</t>
  </si>
  <si>
    <t>Linguaskill：136点以上
TOEIC　L&amp;R：500点以上</t>
    <rPh sb="15" eb="18">
      <t>テンイジョウ</t>
    </rPh>
    <rPh sb="32" eb="33">
      <t>テン</t>
    </rPh>
    <rPh sb="33" eb="35">
      <t>イジョウ</t>
    </rPh>
    <phoneticPr fontId="3"/>
  </si>
  <si>
    <t xml:space="preserve">High Strategy to get over 800 </t>
    <phoneticPr fontId="3"/>
  </si>
  <si>
    <t>授業後、Moodleに添付したAnswer Sheetに自己採点を記入して提出すること</t>
    <phoneticPr fontId="3"/>
  </si>
  <si>
    <t>シラバスを参照</t>
    <rPh sb="5" eb="7">
      <t>サンショウ</t>
    </rPh>
    <phoneticPr fontId="3"/>
  </si>
  <si>
    <t>シラバスを参照</t>
    <phoneticPr fontId="3"/>
  </si>
  <si>
    <t>英語に関する様々なアクティビティを行うことにより、英文法の復習、英単熟語の習得、4技能の強化を図ります。特に英語での発信力に力を入れる予定です。また余裕があれば、日常英単語の習得に特化したアクティビティも行います。</t>
    <rPh sb="90" eb="92">
      <t>トッカ</t>
    </rPh>
    <phoneticPr fontId="3"/>
  </si>
  <si>
    <t>※Linguaskill又はTOEICスコアが必要</t>
    <phoneticPr fontId="18"/>
  </si>
  <si>
    <t>Linguaskill又はTOEICスコアに関係なく受講可能</t>
    <rPh sb="22" eb="24">
      <t>カンケイ</t>
    </rPh>
    <rPh sb="26" eb="28">
      <t>ジュコウ</t>
    </rPh>
    <rPh sb="28" eb="30">
      <t>カノウ</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</si>
</sst>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0"/>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10"/>
      <name val="UD デジタル 教科書体 NK-R"/>
      <family val="1"/>
      <charset val="128"/>
    </font>
    <font>
      <b/>
      <sz val="18"/>
      <name val="UD デジタル 教科書体 NK-R"/>
      <family val="1"/>
      <charset val="128"/>
    </font>
    <font>
      <u/>
      <sz val="10"/>
      <color theme="10"/>
      <name val="ＭＳ Ｐゴシック"/>
      <family val="3"/>
      <charset val="128"/>
    </font>
    <font>
      <u/>
      <sz val="10"/>
      <color theme="10"/>
      <name val="UD デジタル 教科書体 NK-R"/>
      <family val="1"/>
      <charset val="128"/>
    </font>
    <font>
      <sz val="11"/>
      <color theme="1"/>
      <name val="游ゴシック"/>
      <family val="2"/>
      <scheme val="minor"/>
    </font>
    <font>
      <sz val="11"/>
      <name val="ＭＳ Ｐゴシック"/>
      <family val="3"/>
      <charset val="128"/>
    </font>
    <font>
      <u/>
      <sz val="11"/>
      <color indexed="12"/>
      <name val="ＭＳ Ｐゴシック"/>
      <family val="3"/>
      <charset val="128"/>
    </font>
    <font>
      <sz val="10"/>
      <color rgb="FF000000"/>
      <name val="Times New Roman"/>
      <family val="1"/>
    </font>
    <font>
      <sz val="12"/>
      <color theme="1"/>
      <name val="游ゴシック"/>
      <family val="2"/>
      <charset val="128"/>
      <scheme val="minor"/>
    </font>
    <font>
      <u/>
      <sz val="11"/>
      <color theme="10"/>
      <name val="游ゴシック"/>
      <family val="2"/>
      <scheme val="minor"/>
    </font>
    <font>
      <b/>
      <sz val="11"/>
      <name val="UD デジタル 教科書体 NK-R"/>
      <family val="1"/>
      <charset val="128"/>
    </font>
    <font>
      <b/>
      <sz val="10"/>
      <name val="UD デジタル 教科書体 NK-R"/>
      <family val="1"/>
      <charset val="128"/>
    </font>
    <font>
      <sz val="10"/>
      <name val="UD Digi Kyokasho NK-R"/>
      <family val="1"/>
      <charset val="128"/>
    </font>
    <font>
      <u/>
      <sz val="10"/>
      <color theme="10"/>
      <name val="UD Digi Kyokasho NK-R"/>
      <family val="1"/>
      <charset val="128"/>
    </font>
    <font>
      <sz val="6"/>
      <name val="游ゴシック"/>
      <family val="2"/>
      <charset val="128"/>
      <scheme val="minor"/>
    </font>
    <font>
      <sz val="11"/>
      <name val="UD Digi Kyokasho NK-R"/>
      <family val="1"/>
      <charset val="128"/>
    </font>
    <font>
      <sz val="11"/>
      <color theme="1"/>
      <name val="UD Digi Kyokasho NK-R"/>
      <family val="1"/>
      <charset val="128"/>
    </font>
    <font>
      <sz val="11"/>
      <color rgb="FF333333"/>
      <name val="UD Digi Kyokasho NK-R"/>
      <family val="1"/>
      <charset val="128"/>
    </font>
    <font>
      <sz val="11"/>
      <name val="游ゴシック"/>
      <family val="1"/>
      <charset val="128"/>
    </font>
    <font>
      <b/>
      <sz val="11"/>
      <name val="UD Digi Kyokasho NK-R"/>
      <family val="1"/>
      <charset val="128"/>
    </font>
    <font>
      <sz val="11"/>
      <color theme="1"/>
      <name val="Arial"/>
      <family val="2"/>
    </font>
  </fonts>
  <fills count="8">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rgb="FFFFCCFF"/>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theme="8" tint="0.59999389629810485"/>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rgb="FF000000"/>
      </left>
      <right/>
      <top style="thin">
        <color rgb="FF000000"/>
      </top>
      <bottom style="thin">
        <color rgb="FF000000"/>
      </bottom>
      <diagonal/>
    </border>
  </borders>
  <cellStyleXfs count="10">
    <xf numFmtId="0" fontId="0" fillId="0" borderId="0"/>
    <xf numFmtId="0" fontId="6" fillId="0" borderId="0" applyNumberFormat="0" applyFill="0" applyBorder="0" applyAlignment="0" applyProtection="0"/>
    <xf numFmtId="0" fontId="8" fillId="0" borderId="0"/>
    <xf numFmtId="0" fontId="9" fillId="0" borderId="0"/>
    <xf numFmtId="0" fontId="10" fillId="0" borderId="0" applyNumberFormat="0" applyFill="0" applyBorder="0" applyAlignment="0" applyProtection="0">
      <alignment vertical="top"/>
      <protection locked="0"/>
    </xf>
    <xf numFmtId="0" fontId="2" fillId="0" borderId="0">
      <alignment vertical="center"/>
    </xf>
    <xf numFmtId="0" fontId="12" fillId="0" borderId="0">
      <alignment vertical="center"/>
    </xf>
    <xf numFmtId="0" fontId="13" fillId="0" borderId="0" applyNumberFormat="0" applyFill="0" applyBorder="0" applyAlignment="0" applyProtection="0"/>
    <xf numFmtId="0" fontId="11" fillId="0" borderId="0"/>
    <xf numFmtId="0" fontId="1" fillId="0" borderId="0">
      <alignment vertical="center"/>
    </xf>
  </cellStyleXfs>
  <cellXfs count="38">
    <xf numFmtId="0" fontId="0" fillId="0" borderId="0" xfId="0"/>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lignment vertical="center"/>
    </xf>
    <xf numFmtId="0" fontId="4" fillId="0" borderId="1" xfId="0" applyFont="1" applyBorder="1" applyAlignment="1">
      <alignment horizontal="left" vertical="center" wrapText="1"/>
    </xf>
    <xf numFmtId="0" fontId="7" fillId="0" borderId="1" xfId="1" applyFont="1" applyBorder="1" applyAlignment="1">
      <alignment horizontal="center"/>
    </xf>
    <xf numFmtId="0" fontId="4" fillId="0" borderId="7" xfId="0" applyFont="1" applyBorder="1" applyAlignment="1">
      <alignment horizontal="left" vertical="center" wrapText="1"/>
    </xf>
    <xf numFmtId="0" fontId="4" fillId="0" borderId="7" xfId="0" applyFont="1" applyBorder="1" applyAlignment="1">
      <alignment horizontal="left" vertical="center"/>
    </xf>
    <xf numFmtId="0" fontId="7" fillId="0" borderId="1" xfId="1" applyFont="1" applyFill="1" applyBorder="1" applyAlignment="1">
      <alignment horizontal="center"/>
    </xf>
    <xf numFmtId="0" fontId="15" fillId="0" borderId="4" xfId="0" applyFont="1" applyBorder="1" applyAlignment="1">
      <alignment vertical="top"/>
    </xf>
    <xf numFmtId="0" fontId="15" fillId="0" borderId="4" xfId="0" applyFont="1" applyBorder="1" applyAlignment="1">
      <alignment vertical="top" wrapText="1"/>
    </xf>
    <xf numFmtId="0" fontId="14" fillId="2" borderId="1" xfId="0" applyFont="1" applyFill="1" applyBorder="1" applyAlignment="1">
      <alignment horizontal="center" wrapText="1"/>
    </xf>
    <xf numFmtId="0" fontId="14" fillId="5" borderId="1" xfId="0" applyFont="1" applyFill="1" applyBorder="1" applyAlignment="1">
      <alignment wrapText="1"/>
    </xf>
    <xf numFmtId="0" fontId="14" fillId="3" borderId="1" xfId="0" applyFont="1" applyFill="1" applyBorder="1"/>
    <xf numFmtId="0" fontId="14" fillId="4" borderId="1" xfId="0" applyFont="1" applyFill="1" applyBorder="1" applyAlignment="1">
      <alignment wrapText="1"/>
    </xf>
    <xf numFmtId="0" fontId="14" fillId="7" borderId="1" xfId="0" applyFont="1" applyFill="1" applyBorder="1" applyAlignment="1">
      <alignment wrapText="1"/>
    </xf>
    <xf numFmtId="0" fontId="14" fillId="6" borderId="1" xfId="0" applyFont="1" applyFill="1" applyBorder="1" applyAlignment="1">
      <alignment wrapText="1"/>
    </xf>
    <xf numFmtId="0" fontId="14" fillId="0" borderId="3" xfId="0" applyFont="1" applyBorder="1" applyAlignment="1">
      <alignment vertical="top" wrapText="1"/>
    </xf>
    <xf numFmtId="0" fontId="16" fillId="0" borderId="0" xfId="0" applyFont="1" applyAlignment="1">
      <alignment wrapText="1"/>
    </xf>
    <xf numFmtId="0" fontId="17" fillId="0" borderId="0" xfId="1" applyNumberFormat="1" applyFont="1" applyAlignment="1">
      <alignment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19" fillId="0" borderId="1" xfId="0" applyFont="1" applyBorder="1" applyAlignment="1">
      <alignment vertical="center" wrapText="1"/>
    </xf>
    <xf numFmtId="0" fontId="19" fillId="0" borderId="2" xfId="0" applyFont="1" applyBorder="1" applyAlignment="1">
      <alignment horizontal="left" vertical="center" wrapText="1"/>
    </xf>
    <xf numFmtId="0" fontId="20" fillId="0" borderId="5" xfId="0" applyFont="1" applyBorder="1" applyAlignment="1">
      <alignment vertical="center" wrapText="1"/>
    </xf>
    <xf numFmtId="0" fontId="20" fillId="0" borderId="5" xfId="0" applyFont="1" applyBorder="1" applyAlignment="1">
      <alignment horizontal="left" vertical="center" wrapText="1"/>
    </xf>
    <xf numFmtId="0" fontId="19" fillId="0" borderId="6" xfId="0" applyFont="1" applyBorder="1" applyAlignment="1">
      <alignment horizontal="left" vertical="center" wrapText="1"/>
    </xf>
    <xf numFmtId="0" fontId="20" fillId="0" borderId="8" xfId="0" applyFont="1" applyBorder="1" applyAlignment="1">
      <alignment horizontal="left" vertical="center" wrapText="1"/>
    </xf>
    <xf numFmtId="0" fontId="21" fillId="0" borderId="0" xfId="0" applyFont="1" applyAlignment="1">
      <alignment vertical="center" wrapText="1"/>
    </xf>
    <xf numFmtId="0" fontId="19" fillId="0" borderId="1" xfId="0" applyFont="1" applyFill="1" applyBorder="1" applyAlignment="1">
      <alignment horizontal="center" vertical="center" wrapText="1"/>
    </xf>
    <xf numFmtId="0" fontId="4" fillId="0" borderId="1" xfId="0" applyFont="1" applyBorder="1" applyAlignment="1">
      <alignment horizontal="center" wrapText="1"/>
    </xf>
    <xf numFmtId="0" fontId="15" fillId="0" borderId="2" xfId="0" applyFont="1" applyBorder="1" applyAlignment="1">
      <alignment vertical="top" wrapText="1"/>
    </xf>
    <xf numFmtId="0" fontId="15" fillId="0" borderId="3" xfId="0" applyFont="1" applyBorder="1" applyAlignment="1">
      <alignment vertical="top" wrapText="1"/>
    </xf>
    <xf numFmtId="0" fontId="21" fillId="0" borderId="1" xfId="0" applyFont="1" applyBorder="1" applyAlignment="1">
      <alignment vertical="center" wrapText="1"/>
    </xf>
    <xf numFmtId="0" fontId="20" fillId="0" borderId="5" xfId="0" applyFont="1" applyBorder="1" applyAlignment="1">
      <alignment horizontal="center" vertical="center" wrapText="1"/>
    </xf>
    <xf numFmtId="0" fontId="24" fillId="0" borderId="8" xfId="0" applyFont="1" applyBorder="1" applyAlignment="1">
      <alignment horizontal="left" vertical="center" wrapText="1"/>
    </xf>
    <xf numFmtId="0" fontId="15" fillId="0" borderId="3" xfId="0" applyFont="1" applyFill="1" applyBorder="1" applyAlignment="1">
      <alignment vertical="top" wrapText="1"/>
    </xf>
    <xf numFmtId="0" fontId="17" fillId="0" borderId="1" xfId="1" applyFont="1" applyBorder="1" applyAlignment="1">
      <alignment horizontal="center" wrapText="1"/>
    </xf>
  </cellXfs>
  <cellStyles count="10">
    <cellStyle name="Normal 3" xfId="8" xr:uid="{00000000-0005-0000-0000-000000000000}"/>
    <cellStyle name="ハイパーリンク" xfId="1" builtinId="8"/>
    <cellStyle name="ハイパーリンク 2" xfId="4" xr:uid="{00000000-0005-0000-0000-000002000000}"/>
    <cellStyle name="ハイパーリンク 3" xfId="7" xr:uid="{00000000-0005-0000-0000-000003000000}"/>
    <cellStyle name="標準" xfId="0" builtinId="0"/>
    <cellStyle name="標準 2" xfId="3" xr:uid="{00000000-0005-0000-0000-000005000000}"/>
    <cellStyle name="標準 3" xfId="5" xr:uid="{00000000-0005-0000-0000-000006000000}"/>
    <cellStyle name="標準 3 2" xfId="9" xr:uid="{00000000-0005-0000-0000-000006000000}"/>
    <cellStyle name="標準 4" xfId="6" xr:uid="{00000000-0005-0000-0000-000007000000}"/>
    <cellStyle name="標準 5" xfId="2" xr:uid="{00000000-0005-0000-0000-000008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kyomu.adm.okayama-u.ac.jp/Portal/Public/Syllabus/DetailMain.aspx?lct_year=2024&amp;lct_cd=" TargetMode="External"/><Relationship Id="rId18" Type="http://schemas.openxmlformats.org/officeDocument/2006/relationships/hyperlink" Target="https://kyomu.adm.okayama-u.ac.jp/Portal/Public/Syllabus/DetailMain.aspx?lct_year=2024&amp;lct_cd=" TargetMode="External"/><Relationship Id="rId26" Type="http://schemas.openxmlformats.org/officeDocument/2006/relationships/hyperlink" Target="https://kyomu.adm.okayama-u.ac.jp/Portal/Public/Syllabus/DetailMain.aspx?lct_year=2024&amp;lct_cd=" TargetMode="External"/><Relationship Id="rId39" Type="http://schemas.openxmlformats.org/officeDocument/2006/relationships/hyperlink" Target="https://kyomu.adm.okayama-u.ac.jp/Portal/Public/Syllabus/DetailMain.aspx?lct_year=2024&amp;lct_cd=" TargetMode="External"/><Relationship Id="rId21" Type="http://schemas.openxmlformats.org/officeDocument/2006/relationships/hyperlink" Target="https://kyomu.adm.okayama-u.ac.jp/Portal/Public/Syllabus/DetailMain.aspx?lct_year=2024&amp;lct_cd=" TargetMode="External"/><Relationship Id="rId34" Type="http://schemas.openxmlformats.org/officeDocument/2006/relationships/hyperlink" Target="https://kyomu.adm.okayama-u.ac.jp/Portal/Public/Syllabus/DetailMain.aspx?lct_year=2024&amp;lct_cd=" TargetMode="External"/><Relationship Id="rId42" Type="http://schemas.openxmlformats.org/officeDocument/2006/relationships/hyperlink" Target="https://kyomu.adm.okayama-u.ac.jp/Portal/Public/Syllabus/DetailMain.aspx?lct_year=2024&amp;lct_cd=" TargetMode="External"/><Relationship Id="rId47" Type="http://schemas.openxmlformats.org/officeDocument/2006/relationships/hyperlink" Target="https://kyomu.adm.okayama-u.ac.jp/Portal/Public/Syllabus/DetailMain.aspx?lct_year=2024&amp;lct_cd=" TargetMode="External"/><Relationship Id="rId50" Type="http://schemas.openxmlformats.org/officeDocument/2006/relationships/hyperlink" Target="https://kyomu.adm.okayama-u.ac.jp/Portal/Public/Syllabus/DetailMain.aspx?lct_year=2024&amp;lct_cd=" TargetMode="External"/><Relationship Id="rId55" Type="http://schemas.openxmlformats.org/officeDocument/2006/relationships/hyperlink" Target="https://kyomu.adm.okayama-u.ac.jp/Portal/Public/Syllabus/DetailMain.aspx?lct_year=2024&amp;lct_cd=" TargetMode="External"/><Relationship Id="rId7" Type="http://schemas.openxmlformats.org/officeDocument/2006/relationships/hyperlink" Target="https://kyomu.adm.okayama-u.ac.jp/Portal/Public/Syllabus/DetailMain.aspx?lct_year=2024&amp;lct_cd=" TargetMode="External"/><Relationship Id="rId12" Type="http://schemas.openxmlformats.org/officeDocument/2006/relationships/hyperlink" Target="https://kyomu.adm.okayama-u.ac.jp/Portal/Public/Syllabus/DetailMain.aspx?lct_year=2024&amp;lct_cd=" TargetMode="External"/><Relationship Id="rId17" Type="http://schemas.openxmlformats.org/officeDocument/2006/relationships/hyperlink" Target="https://kyomu.adm.okayama-u.ac.jp/Portal/Public/Syllabus/DetailMain.aspx?lct_year=2024&amp;lct_cd=" TargetMode="External"/><Relationship Id="rId25" Type="http://schemas.openxmlformats.org/officeDocument/2006/relationships/hyperlink" Target="https://kyomu.adm.okayama-u.ac.jp/Portal/Public/Syllabus/DetailMain.aspx?lct_year=2024&amp;lct_cd=" TargetMode="External"/><Relationship Id="rId33" Type="http://schemas.openxmlformats.org/officeDocument/2006/relationships/hyperlink" Target="https://kyomu.adm.okayama-u.ac.jp/Portal/Public/Syllabus/DetailMain.aspx?lct_year=2024&amp;lct_cd=" TargetMode="External"/><Relationship Id="rId38" Type="http://schemas.openxmlformats.org/officeDocument/2006/relationships/hyperlink" Target="https://kyomu.adm.okayama-u.ac.jp/Portal/Public/Syllabus/DetailMain.aspx?lct_year=2024&amp;lct_cd=" TargetMode="External"/><Relationship Id="rId46" Type="http://schemas.openxmlformats.org/officeDocument/2006/relationships/hyperlink" Target="https://kyomu.adm.okayama-u.ac.jp/Portal/Public/Syllabus/DetailMain.aspx?lct_year=2024&amp;lct_cd=" TargetMode="External"/><Relationship Id="rId59" Type="http://schemas.openxmlformats.org/officeDocument/2006/relationships/hyperlink" Target="https://kyomu.adm.okayama-u.ac.jp/Portal/Public/Syllabus/DetailMain.aspx?lct_year=2024&amp;lct_cd=" TargetMode="External"/><Relationship Id="rId2" Type="http://schemas.openxmlformats.org/officeDocument/2006/relationships/hyperlink" Target="https://kyomu.adm.okayama-u.ac.jp/Portal/Public/Syllabus/DetailMain.aspx?lct_year=2024&amp;lct_cd=" TargetMode="External"/><Relationship Id="rId16" Type="http://schemas.openxmlformats.org/officeDocument/2006/relationships/hyperlink" Target="https://kyomu.adm.okayama-u.ac.jp/Portal/Public/Syllabus/DetailMain.aspx?lct_year=2024&amp;lct_cd=" TargetMode="External"/><Relationship Id="rId20" Type="http://schemas.openxmlformats.org/officeDocument/2006/relationships/hyperlink" Target="https://kyomu.adm.okayama-u.ac.jp/Portal/Public/Syllabus/DetailMain.aspx?lct_year=2024&amp;lct_cd=" TargetMode="External"/><Relationship Id="rId29" Type="http://schemas.openxmlformats.org/officeDocument/2006/relationships/hyperlink" Target="https://kyomu.adm.okayama-u.ac.jp/Portal/Public/Syllabus/DetailMain.aspx?lct_year=2024&amp;lct_cd=" TargetMode="External"/><Relationship Id="rId41" Type="http://schemas.openxmlformats.org/officeDocument/2006/relationships/hyperlink" Target="https://kyomu.adm.okayama-u.ac.jp/Portal/Public/Syllabus/DetailMain.aspx?lct_year=2024&amp;lct_cd=" TargetMode="External"/><Relationship Id="rId54" Type="http://schemas.openxmlformats.org/officeDocument/2006/relationships/hyperlink" Target="https://kyomu.adm.okayama-u.ac.jp/Portal/Public/Syllabus/DetailMain.aspx?lct_year=2024&amp;lct_cd=" TargetMode="External"/><Relationship Id="rId1" Type="http://schemas.openxmlformats.org/officeDocument/2006/relationships/hyperlink" Target="https://kyomu.adm.okayama-u.ac.jp/Portal/Public/Syllabus/DetailMain.aspx?lct_year=2024&amp;lct_cd=" TargetMode="External"/><Relationship Id="rId6" Type="http://schemas.openxmlformats.org/officeDocument/2006/relationships/hyperlink" Target="https://kyomu.adm.okayama-u.ac.jp/Portal/Public/Syllabus/DetailMain.aspx?lct_year=2024&amp;lct_cd=" TargetMode="External"/><Relationship Id="rId11" Type="http://schemas.openxmlformats.org/officeDocument/2006/relationships/hyperlink" Target="https://kyomu.adm.okayama-u.ac.jp/Portal/Public/Syllabus/DetailMain.aspx?lct_year=2024&amp;lct_cd=" TargetMode="External"/><Relationship Id="rId24" Type="http://schemas.openxmlformats.org/officeDocument/2006/relationships/hyperlink" Target="https://kyomu.adm.okayama-u.ac.jp/Portal/Public/Syllabus/DetailMain.aspx?lct_year=2024&amp;lct_cd=" TargetMode="External"/><Relationship Id="rId32" Type="http://schemas.openxmlformats.org/officeDocument/2006/relationships/hyperlink" Target="https://kyomu.adm.okayama-u.ac.jp/Portal/Public/Syllabus/DetailMain.aspx?lct_year=2024&amp;lct_cd=" TargetMode="External"/><Relationship Id="rId37" Type="http://schemas.openxmlformats.org/officeDocument/2006/relationships/hyperlink" Target="https://kyomu.adm.okayama-u.ac.jp/Portal/Public/Syllabus/DetailMain.aspx?lct_year=2024&amp;lct_cd=" TargetMode="External"/><Relationship Id="rId40" Type="http://schemas.openxmlformats.org/officeDocument/2006/relationships/hyperlink" Target="https://kyomu.adm.okayama-u.ac.jp/Portal/Public/Syllabus/DetailMain.aspx?lct_year=2024&amp;lct_cd=" TargetMode="External"/><Relationship Id="rId45" Type="http://schemas.openxmlformats.org/officeDocument/2006/relationships/hyperlink" Target="https://kyomu.adm.okayama-u.ac.jp/Portal/Public/Syllabus/DetailMain.aspx?lct_year=2024&amp;lct_cd=" TargetMode="External"/><Relationship Id="rId53" Type="http://schemas.openxmlformats.org/officeDocument/2006/relationships/hyperlink" Target="https://kyomu.adm.okayama-u.ac.jp/Portal/Public/Syllabus/DetailMain.aspx?lct_year=2024&amp;lct_cd=" TargetMode="External"/><Relationship Id="rId58" Type="http://schemas.openxmlformats.org/officeDocument/2006/relationships/hyperlink" Target="https://kyomu.adm.okayama-u.ac.jp/Portal/Public/Syllabus/DetailMain.aspx?lct_year=2024&amp;lct_cd=" TargetMode="External"/><Relationship Id="rId5" Type="http://schemas.openxmlformats.org/officeDocument/2006/relationships/hyperlink" Target="https://kyomu.adm.okayama-u.ac.jp/Portal/Public/Syllabus/DetailMain.aspx?lct_year=2024&amp;lct_cd=" TargetMode="External"/><Relationship Id="rId15" Type="http://schemas.openxmlformats.org/officeDocument/2006/relationships/hyperlink" Target="https://kyomu.adm.okayama-u.ac.jp/Portal/Public/Syllabus/DetailMain.aspx?lct_year=2024&amp;lct_cd=" TargetMode="External"/><Relationship Id="rId23" Type="http://schemas.openxmlformats.org/officeDocument/2006/relationships/hyperlink" Target="https://kyomu.adm.okayama-u.ac.jp/Portal/Public/Syllabus/DetailMain.aspx?lct_year=2024&amp;lct_cd=" TargetMode="External"/><Relationship Id="rId28" Type="http://schemas.openxmlformats.org/officeDocument/2006/relationships/hyperlink" Target="https://kyomu.adm.okayama-u.ac.jp/Portal/Public/Syllabus/DetailMain.aspx?lct_year=2024&amp;lct_cd=" TargetMode="External"/><Relationship Id="rId36" Type="http://schemas.openxmlformats.org/officeDocument/2006/relationships/hyperlink" Target="https://kyomu.adm.okayama-u.ac.jp/Portal/Public/Syllabus/DetailMain.aspx?lct_year=2024&amp;lct_cd=" TargetMode="External"/><Relationship Id="rId49" Type="http://schemas.openxmlformats.org/officeDocument/2006/relationships/hyperlink" Target="https://kyomu.adm.okayama-u.ac.jp/Portal/Public/Syllabus/DetailMain.aspx?lct_year=2024&amp;lct_cd=" TargetMode="External"/><Relationship Id="rId57" Type="http://schemas.openxmlformats.org/officeDocument/2006/relationships/hyperlink" Target="https://kyomu.adm.okayama-u.ac.jp/Portal/Public/Syllabus/DetailMain.aspx?lct_year=2024&amp;lct_cd=" TargetMode="External"/><Relationship Id="rId10" Type="http://schemas.openxmlformats.org/officeDocument/2006/relationships/hyperlink" Target="https://kyomu.adm.okayama-u.ac.jp/Portal/Public/Syllabus/DetailMain.aspx?lct_year=2024&amp;lct_cd=" TargetMode="External"/><Relationship Id="rId19" Type="http://schemas.openxmlformats.org/officeDocument/2006/relationships/hyperlink" Target="https://kyomu.adm.okayama-u.ac.jp/Portal/Public/Syllabus/DetailMain.aspx?lct_year=2024&amp;lct_cd=" TargetMode="External"/><Relationship Id="rId31" Type="http://schemas.openxmlformats.org/officeDocument/2006/relationships/hyperlink" Target="https://kyomu.adm.okayama-u.ac.jp/Portal/Public/Syllabus/DetailMain.aspx?lct_year=2024&amp;lct_cd=" TargetMode="External"/><Relationship Id="rId44" Type="http://schemas.openxmlformats.org/officeDocument/2006/relationships/hyperlink" Target="https://kyomu.adm.okayama-u.ac.jp/Portal/Public/Syllabus/DetailMain.aspx?lct_year=2024&amp;lct_cd=" TargetMode="External"/><Relationship Id="rId52" Type="http://schemas.openxmlformats.org/officeDocument/2006/relationships/hyperlink" Target="https://kyomu.adm.okayama-u.ac.jp/Portal/Public/Syllabus/DetailMain.aspx?lct_year=2024&amp;lct_cd=" TargetMode="External"/><Relationship Id="rId60" Type="http://schemas.openxmlformats.org/officeDocument/2006/relationships/printerSettings" Target="../printerSettings/printerSettings1.bin"/><Relationship Id="rId4" Type="http://schemas.openxmlformats.org/officeDocument/2006/relationships/hyperlink" Target="https://kyomu.adm.okayama-u.ac.jp/Portal/Public/Syllabus/DetailMain.aspx?lct_year=2024&amp;lct_cd=" TargetMode="External"/><Relationship Id="rId9" Type="http://schemas.openxmlformats.org/officeDocument/2006/relationships/hyperlink" Target="https://kyomu.adm.okayama-u.ac.jp/Portal/Public/Syllabus/DetailMain.aspx?lct_year=2024&amp;lct_cd=" TargetMode="External"/><Relationship Id="rId14" Type="http://schemas.openxmlformats.org/officeDocument/2006/relationships/hyperlink" Target="https://kyomu.adm.okayama-u.ac.jp/Portal/Public/Syllabus/DetailMain.aspx?lct_year=2024&amp;lct_cd=" TargetMode="External"/><Relationship Id="rId22" Type="http://schemas.openxmlformats.org/officeDocument/2006/relationships/hyperlink" Target="https://kyomu.adm.okayama-u.ac.jp/Portal/Public/Syllabus/DetailMain.aspx?lct_year=2024&amp;lct_cd=" TargetMode="External"/><Relationship Id="rId27" Type="http://schemas.openxmlformats.org/officeDocument/2006/relationships/hyperlink" Target="https://kyomu.adm.okayama-u.ac.jp/Portal/Public/Syllabus/DetailMain.aspx?lct_year=2024&amp;lct_cd=" TargetMode="External"/><Relationship Id="rId30" Type="http://schemas.openxmlformats.org/officeDocument/2006/relationships/hyperlink" Target="https://kyomu.adm.okayama-u.ac.jp/Portal/Public/Syllabus/DetailMain.aspx?lct_year=2024&amp;lct_cd=" TargetMode="External"/><Relationship Id="rId35" Type="http://schemas.openxmlformats.org/officeDocument/2006/relationships/hyperlink" Target="https://kyomu.adm.okayama-u.ac.jp/Portal/Public/Syllabus/DetailMain.aspx?lct_year=2024&amp;lct_cd=" TargetMode="External"/><Relationship Id="rId43" Type="http://schemas.openxmlformats.org/officeDocument/2006/relationships/hyperlink" Target="https://kyomu.adm.okayama-u.ac.jp/Portal/Public/Syllabus/DetailMain.aspx?lct_year=2024&amp;lct_cd=" TargetMode="External"/><Relationship Id="rId48" Type="http://schemas.openxmlformats.org/officeDocument/2006/relationships/hyperlink" Target="https://kyomu.adm.okayama-u.ac.jp/Portal/Public/Syllabus/DetailMain.aspx?lct_year=2024&amp;lct_cd=" TargetMode="External"/><Relationship Id="rId56" Type="http://schemas.openxmlformats.org/officeDocument/2006/relationships/hyperlink" Target="https://kyomu.adm.okayama-u.ac.jp/Portal/Public/Syllabus/DetailMain.aspx?lct_year=2024&amp;lct_cd=" TargetMode="External"/><Relationship Id="rId8" Type="http://schemas.openxmlformats.org/officeDocument/2006/relationships/hyperlink" Target="https://kyomu.adm.okayama-u.ac.jp/Portal/Public/Syllabus/DetailMain.aspx?lct_year=2024&amp;lct_cd=" TargetMode="External"/><Relationship Id="rId51" Type="http://schemas.openxmlformats.org/officeDocument/2006/relationships/hyperlink" Target="https://kyomu.adm.okayama-u.ac.jp/Portal/Public/Syllabus/DetailMain.aspx?lct_year=2024&amp;lct_cd=" TargetMode="External"/><Relationship Id="rId3" Type="http://schemas.openxmlformats.org/officeDocument/2006/relationships/hyperlink" Target="https://kyomu.adm.okayama-u.ac.jp/Portal/Public/Syllabus/DetailMain.aspx?lct_year=2024&amp;lct_c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39997558519241921"/>
    <pageSetUpPr fitToPage="1"/>
  </sheetPr>
  <dimension ref="A1:P61"/>
  <sheetViews>
    <sheetView tabSelected="1" zoomScale="70" zoomScaleNormal="70" zoomScaleSheetLayoutView="100" workbookViewId="0">
      <pane ySplit="2" topLeftCell="A3" activePane="bottomLeft" state="frozen"/>
      <selection activeCell="F8" sqref="F8"/>
      <selection pane="bottomLeft" activeCell="R9" sqref="R9"/>
    </sheetView>
  </sheetViews>
  <sheetFormatPr defaultColWidth="9.28515625" defaultRowHeight="30" customHeight="1" x14ac:dyDescent="0.25"/>
  <cols>
    <col min="1" max="1" width="21.7109375" style="1" customWidth="1"/>
    <col min="2" max="2" width="13.7109375" style="2" customWidth="1"/>
    <col min="3" max="5" width="8.7109375" style="2" customWidth="1"/>
    <col min="6" max="6" width="27.85546875" style="1" bestFit="1" customWidth="1"/>
    <col min="7" max="7" width="8.7109375" style="2" customWidth="1"/>
    <col min="8" max="8" width="30.85546875" style="1" bestFit="1" customWidth="1"/>
    <col min="9" max="9" width="12.7109375" style="2" bestFit="1" customWidth="1"/>
    <col min="10" max="10" width="27.7109375" style="1" customWidth="1"/>
    <col min="11" max="11" width="70.28515625" style="1" bestFit="1" customWidth="1"/>
    <col min="12" max="12" width="39.85546875" style="1" bestFit="1" customWidth="1"/>
    <col min="13" max="13" width="37.85546875" style="1" bestFit="1" customWidth="1"/>
    <col min="14" max="14" width="20.28515625" style="1" bestFit="1" customWidth="1"/>
    <col min="15" max="15" width="72.28515625" style="18" hidden="1" customWidth="1"/>
    <col min="16" max="16" width="96.5703125" style="1" hidden="1" customWidth="1"/>
    <col min="17" max="17" width="8.7109375" style="1" customWidth="1"/>
    <col min="18" max="16384" width="9.28515625" style="1"/>
  </cols>
  <sheetData>
    <row r="1" spans="1:16" ht="49.9" customHeight="1" x14ac:dyDescent="0.25">
      <c r="A1" s="3" t="s">
        <v>16</v>
      </c>
    </row>
    <row r="2" spans="1:16" ht="45.75" customHeight="1" x14ac:dyDescent="0.25">
      <c r="A2" s="11" t="s">
        <v>0</v>
      </c>
      <c r="B2" s="11" t="s">
        <v>1</v>
      </c>
      <c r="C2" s="11" t="s">
        <v>2</v>
      </c>
      <c r="D2" s="11" t="s">
        <v>3</v>
      </c>
      <c r="E2" s="11" t="s">
        <v>4</v>
      </c>
      <c r="F2" s="11" t="s">
        <v>5</v>
      </c>
      <c r="G2" s="11" t="s">
        <v>6</v>
      </c>
      <c r="H2" s="11" t="s">
        <v>7</v>
      </c>
      <c r="I2" s="11" t="s">
        <v>8</v>
      </c>
      <c r="J2" s="12" t="s">
        <v>9</v>
      </c>
      <c r="K2" s="13" t="s">
        <v>10</v>
      </c>
      <c r="L2" s="14" t="s">
        <v>19</v>
      </c>
      <c r="M2" s="15" t="s">
        <v>11</v>
      </c>
      <c r="N2" s="16" t="s">
        <v>12</v>
      </c>
    </row>
    <row r="3" spans="1:16" ht="50.1" customHeight="1" x14ac:dyDescent="0.25">
      <c r="A3" s="17" t="s">
        <v>13</v>
      </c>
      <c r="B3" s="20" t="s">
        <v>61</v>
      </c>
      <c r="C3" s="20">
        <v>3</v>
      </c>
      <c r="D3" s="20" t="s">
        <v>20</v>
      </c>
      <c r="E3" s="20" t="s">
        <v>21</v>
      </c>
      <c r="F3" s="21" t="s">
        <v>62</v>
      </c>
      <c r="G3" s="20">
        <v>1</v>
      </c>
      <c r="H3" s="22" t="s">
        <v>22</v>
      </c>
      <c r="I3" s="20" t="s">
        <v>23</v>
      </c>
      <c r="J3" s="22" t="s">
        <v>85</v>
      </c>
      <c r="K3" s="21" t="s">
        <v>86</v>
      </c>
      <c r="L3" s="26"/>
      <c r="M3" s="6"/>
      <c r="N3" s="37" t="str">
        <f>HYPERLINK(P3,"シラバス（" &amp; LEFT(B3,6) &amp; ")") &amp; CHAR(10) &amp; CHAR(10) &amp;  HYPERLINK(P3,"シラバス（" &amp; RIGHT(B3,6) &amp; ")")</f>
        <v>シラバス（916512)
シラバス（916362)</v>
      </c>
      <c r="O3" s="19" t="s">
        <v>18</v>
      </c>
      <c r="P3" s="1" t="str">
        <f>_xlfn.CONCAT(O3,"2025",$B3,"&amp;je_cd=1")</f>
        <v>https://kyomu.adm.okayama-u.ac.jp/Portal/Public/Syllabus/DetailMain.aspx?lct_year=2025&amp;lct_cd=2025916512
916362&amp;je_cd=1</v>
      </c>
    </row>
    <row r="4" spans="1:16" ht="50.1" customHeight="1" x14ac:dyDescent="0.25">
      <c r="A4" s="9"/>
      <c r="B4" s="20">
        <v>916208</v>
      </c>
      <c r="C4" s="20">
        <v>1</v>
      </c>
      <c r="D4" s="20" t="s">
        <v>24</v>
      </c>
      <c r="E4" s="20" t="s">
        <v>25</v>
      </c>
      <c r="F4" s="21" t="s">
        <v>26</v>
      </c>
      <c r="G4" s="20">
        <v>1</v>
      </c>
      <c r="H4" s="22" t="s">
        <v>27</v>
      </c>
      <c r="I4" s="20" t="s">
        <v>23</v>
      </c>
      <c r="J4" s="22" t="s">
        <v>129</v>
      </c>
      <c r="K4" s="21" t="s">
        <v>130</v>
      </c>
      <c r="L4" s="26" t="s">
        <v>131</v>
      </c>
      <c r="M4" s="6"/>
      <c r="N4" s="5" t="str">
        <f t="shared" ref="N3:N41" si="0">HYPERLINK(P4,"シラバス（" &amp; B4 &amp; ")")</f>
        <v>シラバス（916208)</v>
      </c>
      <c r="O4" s="19" t="s">
        <v>18</v>
      </c>
      <c r="P4" s="1" t="str">
        <f>_xlfn.CONCAT(O4,"2025",$B4,"&amp;je_cd=1")</f>
        <v>https://kyomu.adm.okayama-u.ac.jp/Portal/Public/Syllabus/DetailMain.aspx?lct_year=2025&amp;lct_cd=2025916208&amp;je_cd=1</v>
      </c>
    </row>
    <row r="5" spans="1:16" ht="60" x14ac:dyDescent="0.25">
      <c r="A5" s="9"/>
      <c r="B5" s="20">
        <v>916209</v>
      </c>
      <c r="C5" s="20">
        <v>1</v>
      </c>
      <c r="D5" s="20" t="s">
        <v>28</v>
      </c>
      <c r="E5" s="20" t="s">
        <v>29</v>
      </c>
      <c r="F5" s="21" t="s">
        <v>30</v>
      </c>
      <c r="G5" s="20">
        <v>1</v>
      </c>
      <c r="H5" s="22" t="s">
        <v>31</v>
      </c>
      <c r="I5" s="20" t="s">
        <v>23</v>
      </c>
      <c r="J5" s="22" t="s">
        <v>117</v>
      </c>
      <c r="K5" s="21" t="s">
        <v>118</v>
      </c>
      <c r="L5" s="26"/>
      <c r="M5" s="6"/>
      <c r="N5" s="5" t="str">
        <f t="shared" si="0"/>
        <v>シラバス（916209)</v>
      </c>
      <c r="O5" s="19" t="s">
        <v>17</v>
      </c>
      <c r="P5" s="1" t="str">
        <f t="shared" ref="P5:P41" si="1">_xlfn.CONCAT(O5,"2025",$B5,"&amp;je_cd=1")</f>
        <v>https://kyomu.adm.okayama-u.ac.jp/Portal/Public/Syllabus/DetailMain.aspx?lct_year=2025&amp;lct_cd=2025916209&amp;je_cd=1</v>
      </c>
    </row>
    <row r="6" spans="1:16" ht="90" x14ac:dyDescent="0.25">
      <c r="A6" s="9"/>
      <c r="B6" s="20">
        <v>916210</v>
      </c>
      <c r="C6" s="20">
        <v>1</v>
      </c>
      <c r="D6" s="20" t="s">
        <v>24</v>
      </c>
      <c r="E6" s="20" t="s">
        <v>21</v>
      </c>
      <c r="F6" s="21" t="s">
        <v>26</v>
      </c>
      <c r="G6" s="20">
        <v>1</v>
      </c>
      <c r="H6" s="22" t="s">
        <v>32</v>
      </c>
      <c r="I6" s="20" t="s">
        <v>23</v>
      </c>
      <c r="J6" s="22" t="s">
        <v>157</v>
      </c>
      <c r="K6" s="21" t="s">
        <v>158</v>
      </c>
      <c r="L6" s="26" t="s">
        <v>159</v>
      </c>
      <c r="M6" s="6"/>
      <c r="N6" s="5" t="str">
        <f t="shared" ref="N6" si="2">HYPERLINK(P6,"シラバス（" &amp; B6 &amp; ")")</f>
        <v>シラバス（916210)</v>
      </c>
      <c r="O6" s="19" t="s">
        <v>17</v>
      </c>
      <c r="P6" s="1" t="str">
        <f t="shared" si="1"/>
        <v>https://kyomu.adm.okayama-u.ac.jp/Portal/Public/Syllabus/DetailMain.aspx?lct_year=2025&amp;lct_cd=2025916210&amp;je_cd=1</v>
      </c>
    </row>
    <row r="7" spans="1:16" x14ac:dyDescent="0.25">
      <c r="A7" s="9"/>
      <c r="B7" s="20">
        <v>916211</v>
      </c>
      <c r="C7" s="20">
        <v>1</v>
      </c>
      <c r="D7" s="20" t="s">
        <v>24</v>
      </c>
      <c r="E7" s="20" t="s">
        <v>29</v>
      </c>
      <c r="F7" s="21" t="s">
        <v>26</v>
      </c>
      <c r="G7" s="20">
        <v>1</v>
      </c>
      <c r="H7" s="22" t="s">
        <v>33</v>
      </c>
      <c r="I7" s="20" t="s">
        <v>23</v>
      </c>
      <c r="J7" s="28" t="s">
        <v>182</v>
      </c>
      <c r="K7" s="21" t="s">
        <v>183</v>
      </c>
      <c r="L7" s="26" t="s">
        <v>184</v>
      </c>
      <c r="M7" s="7"/>
      <c r="N7" s="5" t="str">
        <f t="shared" si="0"/>
        <v>シラバス（916211)</v>
      </c>
      <c r="O7" s="19" t="s">
        <v>17</v>
      </c>
      <c r="P7" s="1" t="str">
        <f t="shared" si="1"/>
        <v>https://kyomu.adm.okayama-u.ac.jp/Portal/Public/Syllabus/DetailMain.aspx?lct_year=2025&amp;lct_cd=2025916211&amp;je_cd=1</v>
      </c>
    </row>
    <row r="8" spans="1:16" ht="50.1" customHeight="1" x14ac:dyDescent="0.25">
      <c r="A8" s="9"/>
      <c r="B8" s="20">
        <v>916212</v>
      </c>
      <c r="C8" s="20">
        <v>1</v>
      </c>
      <c r="D8" s="20" t="s">
        <v>28</v>
      </c>
      <c r="E8" s="20" t="s">
        <v>25</v>
      </c>
      <c r="F8" s="21" t="s">
        <v>26</v>
      </c>
      <c r="G8" s="20">
        <v>1</v>
      </c>
      <c r="H8" s="22" t="s">
        <v>34</v>
      </c>
      <c r="I8" s="20" t="s">
        <v>23</v>
      </c>
      <c r="J8" s="22" t="s">
        <v>96</v>
      </c>
      <c r="K8" s="21" t="s">
        <v>97</v>
      </c>
      <c r="L8" s="26"/>
      <c r="M8" s="6"/>
      <c r="N8" s="5" t="str">
        <f t="shared" si="0"/>
        <v>シラバス（916212)</v>
      </c>
      <c r="O8" s="19" t="s">
        <v>17</v>
      </c>
      <c r="P8" s="1" t="str">
        <f t="shared" si="1"/>
        <v>https://kyomu.adm.okayama-u.ac.jp/Portal/Public/Syllabus/DetailMain.aspx?lct_year=2025&amp;lct_cd=2025916212&amp;je_cd=1</v>
      </c>
    </row>
    <row r="9" spans="1:16" ht="50.1" customHeight="1" x14ac:dyDescent="0.25">
      <c r="A9" s="9"/>
      <c r="B9" s="20">
        <v>916213</v>
      </c>
      <c r="C9" s="20">
        <v>2</v>
      </c>
      <c r="D9" s="20" t="s">
        <v>24</v>
      </c>
      <c r="E9" s="20" t="s">
        <v>25</v>
      </c>
      <c r="F9" s="21" t="s">
        <v>35</v>
      </c>
      <c r="G9" s="20">
        <v>1</v>
      </c>
      <c r="H9" s="22" t="s">
        <v>27</v>
      </c>
      <c r="I9" s="20" t="s">
        <v>23</v>
      </c>
      <c r="J9" s="22" t="s">
        <v>129</v>
      </c>
      <c r="K9" s="23" t="s">
        <v>132</v>
      </c>
      <c r="L9" s="26" t="s">
        <v>133</v>
      </c>
      <c r="M9" s="6"/>
      <c r="N9" s="5" t="str">
        <f t="shared" ref="N9" si="3">HYPERLINK(P9,"シラバス（" &amp; B9 &amp; ")")</f>
        <v>シラバス（916213)</v>
      </c>
      <c r="O9" s="19" t="s">
        <v>17</v>
      </c>
      <c r="P9" s="1" t="str">
        <f t="shared" si="1"/>
        <v>https://kyomu.adm.okayama-u.ac.jp/Portal/Public/Syllabus/DetailMain.aspx?lct_year=2025&amp;lct_cd=2025916213&amp;je_cd=1</v>
      </c>
    </row>
    <row r="10" spans="1:16" ht="60" x14ac:dyDescent="0.25">
      <c r="A10" s="9"/>
      <c r="B10" s="20">
        <v>916214</v>
      </c>
      <c r="C10" s="20">
        <v>2</v>
      </c>
      <c r="D10" s="20" t="s">
        <v>28</v>
      </c>
      <c r="E10" s="20" t="s">
        <v>29</v>
      </c>
      <c r="F10" s="21" t="s">
        <v>36</v>
      </c>
      <c r="G10" s="20">
        <v>1</v>
      </c>
      <c r="H10" s="22" t="s">
        <v>31</v>
      </c>
      <c r="I10" s="20" t="s">
        <v>23</v>
      </c>
      <c r="J10" s="22" t="s">
        <v>117</v>
      </c>
      <c r="K10" s="23" t="s">
        <v>118</v>
      </c>
      <c r="L10" s="26"/>
      <c r="M10" s="6"/>
      <c r="N10" s="5" t="str">
        <f>HYPERLINK(P10,"シラバス（" &amp; B10 &amp; ")")</f>
        <v>シラバス（916214)</v>
      </c>
      <c r="O10" s="19" t="s">
        <v>17</v>
      </c>
      <c r="P10" s="1" t="str">
        <f t="shared" si="1"/>
        <v>https://kyomu.adm.okayama-u.ac.jp/Portal/Public/Syllabus/DetailMain.aspx?lct_year=2025&amp;lct_cd=2025916214&amp;je_cd=1</v>
      </c>
    </row>
    <row r="11" spans="1:16" ht="75" x14ac:dyDescent="0.25">
      <c r="A11" s="9"/>
      <c r="B11" s="20">
        <v>916215</v>
      </c>
      <c r="C11" s="20">
        <v>2</v>
      </c>
      <c r="D11" s="20" t="s">
        <v>24</v>
      </c>
      <c r="E11" s="20" t="s">
        <v>21</v>
      </c>
      <c r="F11" s="21" t="s">
        <v>35</v>
      </c>
      <c r="G11" s="20">
        <v>1</v>
      </c>
      <c r="H11" s="22" t="s">
        <v>32</v>
      </c>
      <c r="I11" s="20" t="s">
        <v>23</v>
      </c>
      <c r="J11" s="22" t="s">
        <v>160</v>
      </c>
      <c r="K11" s="21" t="s">
        <v>161</v>
      </c>
      <c r="L11" s="26" t="s">
        <v>162</v>
      </c>
      <c r="M11" s="6"/>
      <c r="N11" s="5" t="str">
        <f t="shared" si="0"/>
        <v>シラバス（916215)</v>
      </c>
      <c r="O11" s="19" t="s">
        <v>17</v>
      </c>
      <c r="P11" s="1" t="str">
        <f t="shared" si="1"/>
        <v>https://kyomu.adm.okayama-u.ac.jp/Portal/Public/Syllabus/DetailMain.aspx?lct_year=2025&amp;lct_cd=2025916215&amp;je_cd=1</v>
      </c>
    </row>
    <row r="12" spans="1:16" ht="50.1" customHeight="1" x14ac:dyDescent="0.25">
      <c r="A12" s="9"/>
      <c r="B12" s="20">
        <v>916216</v>
      </c>
      <c r="C12" s="20">
        <v>2</v>
      </c>
      <c r="D12" s="20" t="s">
        <v>24</v>
      </c>
      <c r="E12" s="20" t="s">
        <v>29</v>
      </c>
      <c r="F12" s="21" t="s">
        <v>35</v>
      </c>
      <c r="G12" s="20">
        <v>1</v>
      </c>
      <c r="H12" s="22" t="s">
        <v>33</v>
      </c>
      <c r="I12" s="20" t="s">
        <v>23</v>
      </c>
      <c r="J12" s="28" t="s">
        <v>182</v>
      </c>
      <c r="K12" s="21" t="s">
        <v>183</v>
      </c>
      <c r="L12" s="26" t="s">
        <v>185</v>
      </c>
      <c r="M12" s="6"/>
      <c r="N12" s="5" t="str">
        <f t="shared" si="0"/>
        <v>シラバス（916216)</v>
      </c>
      <c r="O12" s="19" t="s">
        <v>17</v>
      </c>
      <c r="P12" s="1" t="str">
        <f t="shared" si="1"/>
        <v>https://kyomu.adm.okayama-u.ac.jp/Portal/Public/Syllabus/DetailMain.aspx?lct_year=2025&amp;lct_cd=2025916216&amp;je_cd=1</v>
      </c>
    </row>
    <row r="13" spans="1:16" ht="50.1" customHeight="1" x14ac:dyDescent="0.25">
      <c r="A13" s="9"/>
      <c r="B13" s="20">
        <v>916217</v>
      </c>
      <c r="C13" s="20">
        <v>2</v>
      </c>
      <c r="D13" s="20" t="s">
        <v>28</v>
      </c>
      <c r="E13" s="20" t="s">
        <v>25</v>
      </c>
      <c r="F13" s="21" t="s">
        <v>35</v>
      </c>
      <c r="G13" s="20">
        <v>1</v>
      </c>
      <c r="H13" s="22" t="s">
        <v>34</v>
      </c>
      <c r="I13" s="20" t="s">
        <v>23</v>
      </c>
      <c r="J13" s="22" t="s">
        <v>98</v>
      </c>
      <c r="K13" s="21" t="s">
        <v>97</v>
      </c>
      <c r="L13" s="26"/>
      <c r="M13" s="6"/>
      <c r="N13" s="5" t="str">
        <f t="shared" si="0"/>
        <v>シラバス（916217)</v>
      </c>
      <c r="O13" s="19" t="s">
        <v>17</v>
      </c>
      <c r="P13" s="1" t="str">
        <f t="shared" si="1"/>
        <v>https://kyomu.adm.okayama-u.ac.jp/Portal/Public/Syllabus/DetailMain.aspx?lct_year=2025&amp;lct_cd=2025916217&amp;je_cd=1</v>
      </c>
    </row>
    <row r="14" spans="1:16" ht="50.1" customHeight="1" x14ac:dyDescent="0.25">
      <c r="A14" s="9"/>
      <c r="B14" s="20">
        <v>916218</v>
      </c>
      <c r="C14" s="20">
        <v>3</v>
      </c>
      <c r="D14" s="20" t="s">
        <v>24</v>
      </c>
      <c r="E14" s="20" t="s">
        <v>29</v>
      </c>
      <c r="F14" s="21" t="s">
        <v>26</v>
      </c>
      <c r="G14" s="20">
        <v>1</v>
      </c>
      <c r="H14" s="22" t="s">
        <v>32</v>
      </c>
      <c r="I14" s="20" t="s">
        <v>23</v>
      </c>
      <c r="J14" s="22" t="s">
        <v>157</v>
      </c>
      <c r="K14" s="21" t="s">
        <v>158</v>
      </c>
      <c r="L14" s="26" t="s">
        <v>163</v>
      </c>
      <c r="M14" s="6"/>
      <c r="N14" s="5" t="str">
        <f t="shared" si="0"/>
        <v>シラバス（916218)</v>
      </c>
      <c r="O14" s="19" t="s">
        <v>17</v>
      </c>
      <c r="P14" s="1" t="str">
        <f t="shared" si="1"/>
        <v>https://kyomu.adm.okayama-u.ac.jp/Portal/Public/Syllabus/DetailMain.aspx?lct_year=2025&amp;lct_cd=2025916218&amp;je_cd=1</v>
      </c>
    </row>
    <row r="15" spans="1:16" ht="60" x14ac:dyDescent="0.25">
      <c r="A15" s="10"/>
      <c r="B15" s="20">
        <v>916219</v>
      </c>
      <c r="C15" s="20">
        <v>3</v>
      </c>
      <c r="D15" s="20" t="s">
        <v>24</v>
      </c>
      <c r="E15" s="20" t="s">
        <v>25</v>
      </c>
      <c r="F15" s="21" t="s">
        <v>26</v>
      </c>
      <c r="G15" s="20">
        <v>1</v>
      </c>
      <c r="H15" s="22" t="s">
        <v>37</v>
      </c>
      <c r="I15" s="20" t="s">
        <v>23</v>
      </c>
      <c r="J15" s="22" t="s">
        <v>144</v>
      </c>
      <c r="K15" s="21" t="s">
        <v>145</v>
      </c>
      <c r="L15" s="26" t="s">
        <v>146</v>
      </c>
      <c r="M15" s="6"/>
      <c r="N15" s="5" t="str">
        <f>HYPERLINK(P15,"シラバス（" &amp; B15 &amp; ")")</f>
        <v>シラバス（916219)</v>
      </c>
      <c r="O15" s="19" t="s">
        <v>17</v>
      </c>
      <c r="P15" s="1" t="str">
        <f t="shared" si="1"/>
        <v>https://kyomu.adm.okayama-u.ac.jp/Portal/Public/Syllabus/DetailMain.aspx?lct_year=2025&amp;lct_cd=2025916219&amp;je_cd=1</v>
      </c>
    </row>
    <row r="16" spans="1:16" ht="50.1" customHeight="1" x14ac:dyDescent="0.25">
      <c r="A16" s="9"/>
      <c r="B16" s="20">
        <v>916220</v>
      </c>
      <c r="C16" s="20">
        <v>3</v>
      </c>
      <c r="D16" s="20" t="s">
        <v>28</v>
      </c>
      <c r="E16" s="20" t="s">
        <v>29</v>
      </c>
      <c r="F16" s="21" t="s">
        <v>30</v>
      </c>
      <c r="G16" s="20">
        <v>1</v>
      </c>
      <c r="H16" s="22" t="s">
        <v>38</v>
      </c>
      <c r="I16" s="20" t="s">
        <v>23</v>
      </c>
      <c r="J16" s="33" t="s">
        <v>78</v>
      </c>
      <c r="K16" s="21" t="s">
        <v>79</v>
      </c>
      <c r="L16" s="26" t="s">
        <v>80</v>
      </c>
      <c r="M16" s="6"/>
      <c r="N16" s="5" t="str">
        <f t="shared" si="0"/>
        <v>シラバス（916220)</v>
      </c>
      <c r="O16" s="19" t="s">
        <v>17</v>
      </c>
      <c r="P16" s="1" t="str">
        <f t="shared" si="1"/>
        <v>https://kyomu.adm.okayama-u.ac.jp/Portal/Public/Syllabus/DetailMain.aspx?lct_year=2025&amp;lct_cd=2025916220&amp;je_cd=1</v>
      </c>
    </row>
    <row r="17" spans="1:16" ht="50.1" customHeight="1" x14ac:dyDescent="0.25">
      <c r="A17" s="9"/>
      <c r="B17" s="20">
        <v>916221</v>
      </c>
      <c r="C17" s="20">
        <v>3</v>
      </c>
      <c r="D17" s="20" t="s">
        <v>28</v>
      </c>
      <c r="E17" s="20" t="s">
        <v>25</v>
      </c>
      <c r="F17" s="21" t="s">
        <v>26</v>
      </c>
      <c r="G17" s="20">
        <v>1</v>
      </c>
      <c r="H17" s="22" t="s">
        <v>33</v>
      </c>
      <c r="I17" s="20" t="s">
        <v>23</v>
      </c>
      <c r="J17" s="28" t="s">
        <v>182</v>
      </c>
      <c r="K17" s="21" t="s">
        <v>183</v>
      </c>
      <c r="L17" s="26" t="s">
        <v>185</v>
      </c>
      <c r="M17" s="6"/>
      <c r="N17" s="5" t="str">
        <f t="shared" si="0"/>
        <v>シラバス（916221)</v>
      </c>
      <c r="O17" s="19" t="s">
        <v>17</v>
      </c>
      <c r="P17" s="1" t="str">
        <f t="shared" si="1"/>
        <v>https://kyomu.adm.okayama-u.ac.jp/Portal/Public/Syllabus/DetailMain.aspx?lct_year=2025&amp;lct_cd=2025916221&amp;je_cd=1</v>
      </c>
    </row>
    <row r="18" spans="1:16" ht="75" x14ac:dyDescent="0.25">
      <c r="A18" s="9"/>
      <c r="B18" s="20">
        <v>916222</v>
      </c>
      <c r="C18" s="20">
        <v>4</v>
      </c>
      <c r="D18" s="20" t="s">
        <v>24</v>
      </c>
      <c r="E18" s="20" t="s">
        <v>29</v>
      </c>
      <c r="F18" s="21" t="s">
        <v>35</v>
      </c>
      <c r="G18" s="20">
        <v>1</v>
      </c>
      <c r="H18" s="22" t="s">
        <v>32</v>
      </c>
      <c r="I18" s="20" t="s">
        <v>23</v>
      </c>
      <c r="J18" s="22" t="s">
        <v>160</v>
      </c>
      <c r="K18" s="21" t="s">
        <v>161</v>
      </c>
      <c r="L18" s="26" t="s">
        <v>164</v>
      </c>
      <c r="M18" s="6"/>
      <c r="N18" s="5" t="str">
        <f>HYPERLINK(P18,"シラバス（" &amp; B18 &amp; ")")</f>
        <v>シラバス（916222)</v>
      </c>
      <c r="O18" s="19" t="s">
        <v>17</v>
      </c>
      <c r="P18" s="1" t="str">
        <f t="shared" si="1"/>
        <v>https://kyomu.adm.okayama-u.ac.jp/Portal/Public/Syllabus/DetailMain.aspx?lct_year=2025&amp;lct_cd=2025916222&amp;je_cd=1</v>
      </c>
    </row>
    <row r="19" spans="1:16" ht="60" x14ac:dyDescent="0.25">
      <c r="A19" s="9"/>
      <c r="B19" s="20">
        <v>916223</v>
      </c>
      <c r="C19" s="20">
        <v>4</v>
      </c>
      <c r="D19" s="20" t="s">
        <v>24</v>
      </c>
      <c r="E19" s="20" t="s">
        <v>25</v>
      </c>
      <c r="F19" s="21" t="s">
        <v>35</v>
      </c>
      <c r="G19" s="20">
        <v>1</v>
      </c>
      <c r="H19" s="22" t="s">
        <v>37</v>
      </c>
      <c r="I19" s="20" t="s">
        <v>23</v>
      </c>
      <c r="J19" s="22" t="s">
        <v>147</v>
      </c>
      <c r="K19" s="21" t="s">
        <v>148</v>
      </c>
      <c r="L19" s="26" t="s">
        <v>149</v>
      </c>
      <c r="M19" s="6"/>
      <c r="N19" s="5" t="str">
        <f t="shared" si="0"/>
        <v>シラバス（916223)</v>
      </c>
      <c r="O19" s="19" t="s">
        <v>17</v>
      </c>
      <c r="P19" s="1" t="str">
        <f t="shared" si="1"/>
        <v>https://kyomu.adm.okayama-u.ac.jp/Portal/Public/Syllabus/DetailMain.aspx?lct_year=2025&amp;lct_cd=2025916223&amp;je_cd=1</v>
      </c>
    </row>
    <row r="20" spans="1:16" ht="50.1" customHeight="1" x14ac:dyDescent="0.25">
      <c r="A20" s="9"/>
      <c r="B20" s="20">
        <v>916224</v>
      </c>
      <c r="C20" s="20">
        <v>4</v>
      </c>
      <c r="D20" s="20" t="s">
        <v>28</v>
      </c>
      <c r="E20" s="20" t="s">
        <v>29</v>
      </c>
      <c r="F20" s="21" t="s">
        <v>36</v>
      </c>
      <c r="G20" s="20">
        <v>1</v>
      </c>
      <c r="H20" s="22" t="s">
        <v>38</v>
      </c>
      <c r="I20" s="20" t="s">
        <v>23</v>
      </c>
      <c r="J20" s="28" t="s">
        <v>78</v>
      </c>
      <c r="K20" s="21" t="s">
        <v>79</v>
      </c>
      <c r="L20" s="26" t="s">
        <v>80</v>
      </c>
      <c r="M20" s="6"/>
      <c r="N20" s="5" t="str">
        <f t="shared" si="0"/>
        <v>シラバス（916224)</v>
      </c>
      <c r="O20" s="19" t="s">
        <v>17</v>
      </c>
      <c r="P20" s="1" t="str">
        <f t="shared" si="1"/>
        <v>https://kyomu.adm.okayama-u.ac.jp/Portal/Public/Syllabus/DetailMain.aspx?lct_year=2025&amp;lct_cd=2025916224&amp;je_cd=1</v>
      </c>
    </row>
    <row r="21" spans="1:16" ht="50.1" customHeight="1" x14ac:dyDescent="0.25">
      <c r="A21" s="9"/>
      <c r="B21" s="20">
        <v>916225</v>
      </c>
      <c r="C21" s="20">
        <v>4</v>
      </c>
      <c r="D21" s="20" t="s">
        <v>28</v>
      </c>
      <c r="E21" s="20" t="s">
        <v>25</v>
      </c>
      <c r="F21" s="21" t="s">
        <v>35</v>
      </c>
      <c r="G21" s="20">
        <v>1</v>
      </c>
      <c r="H21" s="22" t="s">
        <v>33</v>
      </c>
      <c r="I21" s="20" t="s">
        <v>23</v>
      </c>
      <c r="J21" s="28" t="s">
        <v>182</v>
      </c>
      <c r="K21" s="21" t="s">
        <v>183</v>
      </c>
      <c r="L21" s="26" t="s">
        <v>185</v>
      </c>
      <c r="M21" s="6"/>
      <c r="N21" s="5" t="str">
        <f t="shared" si="0"/>
        <v>シラバス（916225)</v>
      </c>
      <c r="O21" s="19" t="s">
        <v>17</v>
      </c>
      <c r="P21" s="1" t="str">
        <f t="shared" si="1"/>
        <v>https://kyomu.adm.okayama-u.ac.jp/Portal/Public/Syllabus/DetailMain.aspx?lct_year=2025&amp;lct_cd=2025916225&amp;je_cd=1</v>
      </c>
    </row>
    <row r="22" spans="1:16" ht="50.1" customHeight="1" x14ac:dyDescent="0.25">
      <c r="A22" s="17" t="s">
        <v>14</v>
      </c>
      <c r="B22" s="20" t="s">
        <v>63</v>
      </c>
      <c r="C22" s="20">
        <v>2</v>
      </c>
      <c r="D22" s="20" t="s">
        <v>39</v>
      </c>
      <c r="E22" s="20" t="s">
        <v>21</v>
      </c>
      <c r="F22" s="21" t="s">
        <v>67</v>
      </c>
      <c r="G22" s="20">
        <v>1</v>
      </c>
      <c r="H22" s="22" t="s">
        <v>22</v>
      </c>
      <c r="I22" s="20" t="s">
        <v>23</v>
      </c>
      <c r="J22" s="22" t="s">
        <v>87</v>
      </c>
      <c r="K22" s="22" t="s">
        <v>88</v>
      </c>
      <c r="L22" s="26"/>
      <c r="M22" s="6"/>
      <c r="N22" s="37" t="str">
        <f>HYPERLINK(P22,"シラバス（" &amp; LEFT(B22,6) &amp; ")") &amp; CHAR(10) &amp; CHAR(10) &amp;  HYPERLINK(P22,"シラバス（" &amp; RIGHT(B22,6) &amp; ")")</f>
        <v>シラバス（916501)
シラバス（916351)</v>
      </c>
      <c r="O22" s="19" t="s">
        <v>17</v>
      </c>
      <c r="P22" s="1" t="str">
        <f t="shared" si="1"/>
        <v>https://kyomu.adm.okayama-u.ac.jp/Portal/Public/Syllabus/DetailMain.aspx?lct_year=2025&amp;lct_cd=2025916501
916351&amp;je_cd=1</v>
      </c>
    </row>
    <row r="23" spans="1:16" ht="50.1" customHeight="1" x14ac:dyDescent="0.25">
      <c r="A23" s="10"/>
      <c r="B23" s="20" t="s">
        <v>64</v>
      </c>
      <c r="C23" s="20">
        <v>4</v>
      </c>
      <c r="D23" s="20" t="s">
        <v>39</v>
      </c>
      <c r="E23" s="20" t="s">
        <v>21</v>
      </c>
      <c r="F23" s="21" t="s">
        <v>68</v>
      </c>
      <c r="G23" s="20">
        <v>1</v>
      </c>
      <c r="H23" s="22" t="s">
        <v>22</v>
      </c>
      <c r="I23" s="20" t="s">
        <v>23</v>
      </c>
      <c r="J23" s="22" t="s">
        <v>87</v>
      </c>
      <c r="K23" s="22" t="s">
        <v>89</v>
      </c>
      <c r="L23" s="26" t="s">
        <v>90</v>
      </c>
      <c r="M23" s="6"/>
      <c r="N23" s="37" t="str">
        <f>HYPERLINK(P23,"シラバス（" &amp; LEFT(B23,6) &amp; ")") &amp; CHAR(10) &amp; CHAR(10) &amp;  HYPERLINK(P23,"シラバス（" &amp; RIGHT(B23,6) &amp; ")")</f>
        <v>シラバス（916502)
シラバス（916352)</v>
      </c>
      <c r="O23" s="19" t="s">
        <v>17</v>
      </c>
      <c r="P23" s="1" t="str">
        <f t="shared" si="1"/>
        <v>https://kyomu.adm.okayama-u.ac.jp/Portal/Public/Syllabus/DetailMain.aspx?lct_year=2025&amp;lct_cd=2025916502
916352&amp;je_cd=1</v>
      </c>
    </row>
    <row r="24" spans="1:16" ht="75" x14ac:dyDescent="0.25">
      <c r="A24" s="10"/>
      <c r="B24" s="20" t="s">
        <v>65</v>
      </c>
      <c r="C24" s="20">
        <v>1</v>
      </c>
      <c r="D24" s="20" t="s">
        <v>20</v>
      </c>
      <c r="E24" s="20" t="s">
        <v>21</v>
      </c>
      <c r="F24" s="21" t="s">
        <v>68</v>
      </c>
      <c r="G24" s="20">
        <v>1</v>
      </c>
      <c r="H24" s="22" t="s">
        <v>38</v>
      </c>
      <c r="I24" s="20" t="s">
        <v>23</v>
      </c>
      <c r="J24" s="22" t="s">
        <v>81</v>
      </c>
      <c r="K24" s="21" t="s">
        <v>82</v>
      </c>
      <c r="L24" s="26" t="s">
        <v>83</v>
      </c>
      <c r="M24" s="6"/>
      <c r="N24" s="37" t="str">
        <f>HYPERLINK(P24,"シラバス（" &amp; LEFT(B24,6) &amp; ")") &amp; CHAR(10) &amp; CHAR(10) &amp;  HYPERLINK(P24,"シラバス（" &amp; RIGHT(B24,6) &amp; ")")</f>
        <v>シラバス（916503)
シラバス（916353)</v>
      </c>
      <c r="O24" s="19" t="s">
        <v>17</v>
      </c>
      <c r="P24" s="1" t="str">
        <f t="shared" si="1"/>
        <v>https://kyomu.adm.okayama-u.ac.jp/Portal/Public/Syllabus/DetailMain.aspx?lct_year=2025&amp;lct_cd=2025916503
916353&amp;je_cd=1</v>
      </c>
    </row>
    <row r="25" spans="1:16" ht="75" x14ac:dyDescent="0.25">
      <c r="A25" s="10"/>
      <c r="B25" s="20" t="s">
        <v>66</v>
      </c>
      <c r="C25" s="20">
        <v>3</v>
      </c>
      <c r="D25" s="20" t="s">
        <v>39</v>
      </c>
      <c r="E25" s="20" t="s">
        <v>21</v>
      </c>
      <c r="F25" s="21" t="s">
        <v>68</v>
      </c>
      <c r="G25" s="20">
        <v>1</v>
      </c>
      <c r="H25" s="22" t="s">
        <v>38</v>
      </c>
      <c r="I25" s="20" t="s">
        <v>23</v>
      </c>
      <c r="J25" s="22" t="s">
        <v>81</v>
      </c>
      <c r="K25" s="21" t="s">
        <v>84</v>
      </c>
      <c r="L25" s="26" t="s">
        <v>83</v>
      </c>
      <c r="M25" s="6"/>
      <c r="N25" s="37" t="str">
        <f>HYPERLINK(P25,"シラバス（" &amp; LEFT(B25,6) &amp; ")") &amp; CHAR(10) &amp; CHAR(10) &amp;  HYPERLINK(P25,"シラバス（" &amp; RIGHT(B25,6) &amp; ")")</f>
        <v>シラバス（916504)
シラバス（916354)</v>
      </c>
      <c r="O25" s="19" t="s">
        <v>17</v>
      </c>
      <c r="P25" s="1" t="str">
        <f t="shared" si="1"/>
        <v>https://kyomu.adm.okayama-u.ac.jp/Portal/Public/Syllabus/DetailMain.aspx?lct_year=2025&amp;lct_cd=2025916504
916354&amp;je_cd=1</v>
      </c>
    </row>
    <row r="26" spans="1:16" ht="105" x14ac:dyDescent="0.25">
      <c r="A26" s="10"/>
      <c r="B26" s="20">
        <v>916206</v>
      </c>
      <c r="C26" s="20">
        <v>1</v>
      </c>
      <c r="D26" s="20" t="s">
        <v>28</v>
      </c>
      <c r="E26" s="20" t="s">
        <v>21</v>
      </c>
      <c r="F26" s="21" t="s">
        <v>40</v>
      </c>
      <c r="G26" s="20">
        <v>1</v>
      </c>
      <c r="H26" s="22" t="s">
        <v>41</v>
      </c>
      <c r="I26" s="20" t="s">
        <v>23</v>
      </c>
      <c r="J26" s="22" t="s">
        <v>165</v>
      </c>
      <c r="K26" s="23" t="s">
        <v>166</v>
      </c>
      <c r="L26" s="26" t="s">
        <v>167</v>
      </c>
      <c r="M26" s="6"/>
      <c r="N26" s="5" t="str">
        <f t="shared" si="0"/>
        <v>シラバス（916206)</v>
      </c>
      <c r="O26" s="19" t="s">
        <v>17</v>
      </c>
      <c r="P26" s="1" t="str">
        <f t="shared" si="1"/>
        <v>https://kyomu.adm.okayama-u.ac.jp/Portal/Public/Syllabus/DetailMain.aspx?lct_year=2025&amp;lct_cd=2025916206&amp;je_cd=1</v>
      </c>
    </row>
    <row r="27" spans="1:16" ht="105" x14ac:dyDescent="0.25">
      <c r="A27" s="10"/>
      <c r="B27" s="20">
        <v>916207</v>
      </c>
      <c r="C27" s="20">
        <v>2</v>
      </c>
      <c r="D27" s="20" t="s">
        <v>28</v>
      </c>
      <c r="E27" s="20" t="s">
        <v>21</v>
      </c>
      <c r="F27" s="21" t="s">
        <v>40</v>
      </c>
      <c r="G27" s="20">
        <v>1</v>
      </c>
      <c r="H27" s="22" t="s">
        <v>41</v>
      </c>
      <c r="I27" s="20" t="s">
        <v>23</v>
      </c>
      <c r="J27" s="22" t="s">
        <v>165</v>
      </c>
      <c r="K27" s="22" t="s">
        <v>166</v>
      </c>
      <c r="L27" s="26" t="s">
        <v>168</v>
      </c>
      <c r="M27" s="6"/>
      <c r="N27" s="5" t="str">
        <f>HYPERLINK(P27,"シラバス（" &amp; B27 &amp; ")")</f>
        <v>シラバス（916207)</v>
      </c>
      <c r="O27" s="19" t="s">
        <v>17</v>
      </c>
      <c r="P27" s="1" t="str">
        <f t="shared" si="1"/>
        <v>https://kyomu.adm.okayama-u.ac.jp/Portal/Public/Syllabus/DetailMain.aspx?lct_year=2025&amp;lct_cd=2025916207&amp;je_cd=1</v>
      </c>
    </row>
    <row r="28" spans="1:16" ht="105" x14ac:dyDescent="0.25">
      <c r="A28" s="17" t="s">
        <v>15</v>
      </c>
      <c r="B28" s="20" t="s">
        <v>69</v>
      </c>
      <c r="C28" s="20">
        <v>2</v>
      </c>
      <c r="D28" s="20" t="s">
        <v>39</v>
      </c>
      <c r="E28" s="20" t="s">
        <v>21</v>
      </c>
      <c r="F28" s="21" t="s">
        <v>75</v>
      </c>
      <c r="G28" s="20">
        <v>1</v>
      </c>
      <c r="H28" s="22" t="s">
        <v>42</v>
      </c>
      <c r="I28" s="20" t="s">
        <v>23</v>
      </c>
      <c r="J28" s="22" t="s">
        <v>169</v>
      </c>
      <c r="K28" s="23" t="s">
        <v>170</v>
      </c>
      <c r="L28" s="26" t="s">
        <v>171</v>
      </c>
      <c r="M28" s="6"/>
      <c r="N28" s="37" t="str">
        <f>HYPERLINK(P28,"シラバス（" &amp; LEFT(B28,6) &amp; ")") &amp; CHAR(10) &amp; CHAR(10) &amp;  HYPERLINK(P28,"シラバス（" &amp; RIGHT(B28,6) &amp; ")")</f>
        <v>シラバス（916505)
シラバス（916355)</v>
      </c>
      <c r="O28" s="19" t="s">
        <v>17</v>
      </c>
      <c r="P28" s="1" t="str">
        <f t="shared" si="1"/>
        <v>https://kyomu.adm.okayama-u.ac.jp/Portal/Public/Syllabus/DetailMain.aspx?lct_year=2025&amp;lct_cd=2025916505
916355&amp;je_cd=1</v>
      </c>
    </row>
    <row r="29" spans="1:16" ht="50.1" customHeight="1" x14ac:dyDescent="0.25">
      <c r="A29" s="10"/>
      <c r="B29" s="20" t="s">
        <v>70</v>
      </c>
      <c r="C29" s="20">
        <v>1</v>
      </c>
      <c r="D29" s="20" t="s">
        <v>20</v>
      </c>
      <c r="E29" s="20" t="s">
        <v>21</v>
      </c>
      <c r="F29" s="21" t="s">
        <v>75</v>
      </c>
      <c r="G29" s="20">
        <v>1</v>
      </c>
      <c r="H29" s="22" t="s">
        <v>31</v>
      </c>
      <c r="I29" s="20" t="s">
        <v>23</v>
      </c>
      <c r="J29" s="22" t="s">
        <v>119</v>
      </c>
      <c r="K29" s="23" t="s">
        <v>120</v>
      </c>
      <c r="L29" s="26" t="s">
        <v>121</v>
      </c>
      <c r="M29" s="6"/>
      <c r="N29" s="37" t="str">
        <f>HYPERLINK(P29,"シラバス（" &amp; LEFT(B29,6) &amp; ")") &amp; CHAR(10) &amp; CHAR(10) &amp;  HYPERLINK(P29,"シラバス（" &amp; RIGHT(B29,6) &amp; ")")</f>
        <v>シラバス（916506)
シラバス（916356)</v>
      </c>
      <c r="O29" s="19" t="s">
        <v>17</v>
      </c>
      <c r="P29" s="1" t="str">
        <f t="shared" si="1"/>
        <v>https://kyomu.adm.okayama-u.ac.jp/Portal/Public/Syllabus/DetailMain.aspx?lct_year=2025&amp;lct_cd=2025916506
916356&amp;je_cd=1</v>
      </c>
    </row>
    <row r="30" spans="1:16" ht="50.1" customHeight="1" x14ac:dyDescent="0.25">
      <c r="A30" s="10"/>
      <c r="B30" s="20" t="s">
        <v>71</v>
      </c>
      <c r="C30" s="20">
        <v>2</v>
      </c>
      <c r="D30" s="20" t="s">
        <v>20</v>
      </c>
      <c r="E30" s="20" t="s">
        <v>21</v>
      </c>
      <c r="F30" s="21" t="s">
        <v>75</v>
      </c>
      <c r="G30" s="20">
        <v>1</v>
      </c>
      <c r="H30" s="22" t="s">
        <v>31</v>
      </c>
      <c r="I30" s="20" t="s">
        <v>23</v>
      </c>
      <c r="J30" s="22" t="s">
        <v>122</v>
      </c>
      <c r="K30" s="23" t="s">
        <v>123</v>
      </c>
      <c r="L30" s="26" t="s">
        <v>124</v>
      </c>
      <c r="M30" s="6"/>
      <c r="N30" s="37" t="str">
        <f>HYPERLINK(P30,"シラバス（" &amp; LEFT(B30,6) &amp; ")") &amp; CHAR(10) &amp; CHAR(10) &amp;  HYPERLINK(P30,"シラバス（" &amp; RIGHT(B30,6) &amp; ")")</f>
        <v>シラバス（916507)
シラバス（916357)</v>
      </c>
      <c r="O30" s="19" t="s">
        <v>17</v>
      </c>
      <c r="P30" s="1" t="str">
        <f t="shared" si="1"/>
        <v>https://kyomu.adm.okayama-u.ac.jp/Portal/Public/Syllabus/DetailMain.aspx?lct_year=2025&amp;lct_cd=2025916507
916357&amp;je_cd=1</v>
      </c>
    </row>
    <row r="31" spans="1:16" ht="90" x14ac:dyDescent="0.25">
      <c r="A31" s="10"/>
      <c r="B31" s="20" t="s">
        <v>72</v>
      </c>
      <c r="C31" s="20">
        <v>3</v>
      </c>
      <c r="D31" s="20" t="s">
        <v>20</v>
      </c>
      <c r="E31" s="20" t="s">
        <v>21</v>
      </c>
      <c r="F31" s="21" t="s">
        <v>75</v>
      </c>
      <c r="G31" s="20">
        <v>1</v>
      </c>
      <c r="H31" s="22" t="s">
        <v>43</v>
      </c>
      <c r="I31" s="20" t="s">
        <v>23</v>
      </c>
      <c r="J31" s="25" t="s">
        <v>94</v>
      </c>
      <c r="K31" s="24" t="s">
        <v>95</v>
      </c>
      <c r="L31" s="26"/>
      <c r="M31" s="6"/>
      <c r="N31" s="37" t="str">
        <f>HYPERLINK(P31,"シラバス（" &amp; LEFT(B31,6) &amp; ")") &amp; CHAR(10) &amp; CHAR(10) &amp;  HYPERLINK(P31,"シラバス（" &amp; RIGHT(B31,6) &amp; ")")</f>
        <v>シラバス（916508)
シラバス（916358)</v>
      </c>
      <c r="O31" s="19" t="s">
        <v>17</v>
      </c>
      <c r="P31" s="1" t="str">
        <f t="shared" si="1"/>
        <v>https://kyomu.adm.okayama-u.ac.jp/Portal/Public/Syllabus/DetailMain.aspx?lct_year=2025&amp;lct_cd=2025916508
916358&amp;je_cd=1</v>
      </c>
    </row>
    <row r="32" spans="1:16" ht="90" x14ac:dyDescent="0.25">
      <c r="A32" s="10"/>
      <c r="B32" s="29" t="s">
        <v>73</v>
      </c>
      <c r="C32" s="20">
        <v>4</v>
      </c>
      <c r="D32" s="20" t="s">
        <v>20</v>
      </c>
      <c r="E32" s="20" t="s">
        <v>21</v>
      </c>
      <c r="F32" s="21" t="s">
        <v>75</v>
      </c>
      <c r="G32" s="20">
        <v>1</v>
      </c>
      <c r="H32" s="22" t="s">
        <v>43</v>
      </c>
      <c r="I32" s="20" t="s">
        <v>23</v>
      </c>
      <c r="J32" s="24" t="s">
        <v>94</v>
      </c>
      <c r="K32" s="24" t="s">
        <v>95</v>
      </c>
      <c r="L32" s="27"/>
      <c r="M32" s="6"/>
      <c r="N32" s="37" t="str">
        <f>HYPERLINK(P32,"シラバス（" &amp; LEFT(B32,6) &amp; ")") &amp; CHAR(10) &amp; CHAR(10) &amp;  HYPERLINK(P32,"シラバス（" &amp; RIGHT(B32,6) &amp; ")")</f>
        <v>シラバス（916509)
シラバス（916359)</v>
      </c>
      <c r="O32" s="19" t="s">
        <v>17</v>
      </c>
      <c r="P32" s="1" t="str">
        <f t="shared" si="1"/>
        <v>https://kyomu.adm.okayama-u.ac.jp/Portal/Public/Syllabus/DetailMain.aspx?lct_year=2025&amp;lct_cd=2025916509
916359&amp;je_cd=1</v>
      </c>
    </row>
    <row r="33" spans="1:16" ht="50.1" customHeight="1" x14ac:dyDescent="0.25">
      <c r="A33" s="10"/>
      <c r="B33" s="20" t="s">
        <v>74</v>
      </c>
      <c r="C33" s="20">
        <v>3</v>
      </c>
      <c r="D33" s="20" t="s">
        <v>39</v>
      </c>
      <c r="E33" s="20" t="s">
        <v>29</v>
      </c>
      <c r="F33" s="21" t="s">
        <v>75</v>
      </c>
      <c r="G33" s="20">
        <v>1</v>
      </c>
      <c r="H33" s="22" t="s">
        <v>44</v>
      </c>
      <c r="I33" s="20" t="s">
        <v>23</v>
      </c>
      <c r="J33" s="22" t="s">
        <v>107</v>
      </c>
      <c r="K33" s="22" t="s">
        <v>108</v>
      </c>
      <c r="L33" s="26" t="s">
        <v>80</v>
      </c>
      <c r="M33" s="6"/>
      <c r="N33" s="37" t="str">
        <f>HYPERLINK(P33,"シラバス（" &amp; LEFT(B33,6) &amp; ")") &amp; CHAR(10) &amp; CHAR(10) &amp;  HYPERLINK(P33,"シラバス（" &amp; RIGHT(B33,6) &amp; ")")</f>
        <v>シラバス（916510)
シラバス（916360)</v>
      </c>
      <c r="O33" s="19" t="s">
        <v>17</v>
      </c>
      <c r="P33" s="1" t="str">
        <f t="shared" si="1"/>
        <v>https://kyomu.adm.okayama-u.ac.jp/Portal/Public/Syllabus/DetailMain.aspx?lct_year=2025&amp;lct_cd=2025916510
916360&amp;je_cd=1</v>
      </c>
    </row>
    <row r="34" spans="1:16" ht="75" x14ac:dyDescent="0.25">
      <c r="A34" s="36" t="s">
        <v>188</v>
      </c>
      <c r="B34" s="20" t="s">
        <v>76</v>
      </c>
      <c r="C34" s="20">
        <v>2</v>
      </c>
      <c r="D34" s="20" t="s">
        <v>20</v>
      </c>
      <c r="E34" s="20" t="s">
        <v>25</v>
      </c>
      <c r="F34" s="21" t="s">
        <v>77</v>
      </c>
      <c r="G34" s="20">
        <v>1</v>
      </c>
      <c r="H34" s="22" t="s">
        <v>31</v>
      </c>
      <c r="I34" s="20" t="s">
        <v>23</v>
      </c>
      <c r="J34" s="22" t="s">
        <v>125</v>
      </c>
      <c r="K34" s="22" t="s">
        <v>126</v>
      </c>
      <c r="L34" s="26"/>
      <c r="M34" s="6"/>
      <c r="N34" s="37" t="str">
        <f>HYPERLINK(P34,"シラバス（" &amp; LEFT(B34,6) &amp; ")") &amp; CHAR(10) &amp; CHAR(10) &amp;  HYPERLINK(P34,"シラバス（" &amp; RIGHT(B34,6) &amp; ")")</f>
        <v>シラバス（916511)
シラバス（916361)</v>
      </c>
      <c r="O34" s="19" t="s">
        <v>17</v>
      </c>
      <c r="P34" s="1" t="str">
        <f t="shared" si="1"/>
        <v>https://kyomu.adm.okayama-u.ac.jp/Portal/Public/Syllabus/DetailMain.aspx?lct_year=2025&amp;lct_cd=2025916511
916361&amp;je_cd=1</v>
      </c>
    </row>
    <row r="35" spans="1:16" ht="60" x14ac:dyDescent="0.25">
      <c r="A35" s="10"/>
      <c r="B35" s="20">
        <v>916513</v>
      </c>
      <c r="C35" s="20">
        <v>1</v>
      </c>
      <c r="D35" s="20" t="s">
        <v>39</v>
      </c>
      <c r="E35" s="20" t="s">
        <v>21</v>
      </c>
      <c r="F35" s="21" t="s">
        <v>45</v>
      </c>
      <c r="G35" s="20">
        <v>1</v>
      </c>
      <c r="H35" s="22" t="s">
        <v>42</v>
      </c>
      <c r="I35" s="20" t="s">
        <v>23</v>
      </c>
      <c r="J35" s="21" t="s">
        <v>172</v>
      </c>
      <c r="K35" s="22" t="s">
        <v>173</v>
      </c>
      <c r="L35" s="26"/>
      <c r="M35" s="6"/>
      <c r="N35" s="5" t="str">
        <f t="shared" si="0"/>
        <v>シラバス（916513)</v>
      </c>
      <c r="O35" s="19" t="s">
        <v>17</v>
      </c>
      <c r="P35" s="1" t="str">
        <f t="shared" si="1"/>
        <v>https://kyomu.adm.okayama-u.ac.jp/Portal/Public/Syllabus/DetailMain.aspx?lct_year=2025&amp;lct_cd=2025916513&amp;je_cd=1</v>
      </c>
    </row>
    <row r="36" spans="1:16" ht="60" x14ac:dyDescent="0.25">
      <c r="A36" s="10"/>
      <c r="B36" s="20">
        <v>916514</v>
      </c>
      <c r="C36" s="20">
        <v>3</v>
      </c>
      <c r="D36" s="20" t="s">
        <v>39</v>
      </c>
      <c r="E36" s="20" t="s">
        <v>21</v>
      </c>
      <c r="F36" s="21" t="s">
        <v>45</v>
      </c>
      <c r="G36" s="20">
        <v>1</v>
      </c>
      <c r="H36" s="22" t="s">
        <v>42</v>
      </c>
      <c r="I36" s="20" t="s">
        <v>23</v>
      </c>
      <c r="J36" s="21" t="s">
        <v>172</v>
      </c>
      <c r="K36" s="22" t="s">
        <v>186</v>
      </c>
      <c r="L36" s="26" t="s">
        <v>174</v>
      </c>
      <c r="M36" s="6"/>
      <c r="N36" s="5" t="str">
        <f t="shared" si="0"/>
        <v>シラバス（916514)</v>
      </c>
      <c r="O36" s="19" t="s">
        <v>17</v>
      </c>
      <c r="P36" s="1" t="str">
        <f t="shared" si="1"/>
        <v>https://kyomu.adm.okayama-u.ac.jp/Portal/Public/Syllabus/DetailMain.aspx?lct_year=2025&amp;lct_cd=2025916514&amp;je_cd=1</v>
      </c>
    </row>
    <row r="37" spans="1:16" ht="50.1" customHeight="1" x14ac:dyDescent="0.25">
      <c r="A37" s="10"/>
      <c r="B37" s="20">
        <v>916515</v>
      </c>
      <c r="C37" s="20">
        <v>1</v>
      </c>
      <c r="D37" s="20" t="s">
        <v>20</v>
      </c>
      <c r="E37" s="20" t="s">
        <v>21</v>
      </c>
      <c r="F37" s="21" t="s">
        <v>46</v>
      </c>
      <c r="G37" s="20">
        <v>1</v>
      </c>
      <c r="H37" s="22" t="s">
        <v>34</v>
      </c>
      <c r="I37" s="20" t="s">
        <v>23</v>
      </c>
      <c r="J37" s="24" t="s">
        <v>99</v>
      </c>
      <c r="K37" s="25" t="s">
        <v>100</v>
      </c>
      <c r="L37" s="27"/>
      <c r="M37" s="6"/>
      <c r="N37" s="8" t="str">
        <f t="shared" si="0"/>
        <v>シラバス（916515)</v>
      </c>
      <c r="O37" s="19" t="s">
        <v>17</v>
      </c>
      <c r="P37" s="1" t="str">
        <f t="shared" si="1"/>
        <v>https://kyomu.adm.okayama-u.ac.jp/Portal/Public/Syllabus/DetailMain.aspx?lct_year=2025&amp;lct_cd=2025916515&amp;je_cd=1</v>
      </c>
    </row>
    <row r="38" spans="1:16" ht="50.1" customHeight="1" x14ac:dyDescent="0.25">
      <c r="A38" s="10"/>
      <c r="B38" s="20">
        <v>916516</v>
      </c>
      <c r="C38" s="20">
        <v>2</v>
      </c>
      <c r="D38" s="20" t="s">
        <v>20</v>
      </c>
      <c r="E38" s="20" t="s">
        <v>21</v>
      </c>
      <c r="F38" s="21" t="s">
        <v>46</v>
      </c>
      <c r="G38" s="20">
        <v>1</v>
      </c>
      <c r="H38" s="22" t="s">
        <v>34</v>
      </c>
      <c r="I38" s="20" t="s">
        <v>23</v>
      </c>
      <c r="J38" s="24" t="s">
        <v>99</v>
      </c>
      <c r="K38" s="25" t="s">
        <v>100</v>
      </c>
      <c r="L38" s="27"/>
      <c r="M38" s="6"/>
      <c r="N38" s="5" t="str">
        <f t="shared" si="0"/>
        <v>シラバス（916516)</v>
      </c>
      <c r="O38" s="19" t="s">
        <v>17</v>
      </c>
      <c r="P38" s="1" t="str">
        <f t="shared" si="1"/>
        <v>https://kyomu.adm.okayama-u.ac.jp/Portal/Public/Syllabus/DetailMain.aspx?lct_year=2025&amp;lct_cd=2025916516&amp;je_cd=1</v>
      </c>
    </row>
    <row r="39" spans="1:16" ht="50.1" customHeight="1" x14ac:dyDescent="0.25">
      <c r="A39" s="10"/>
      <c r="B39" s="34">
        <v>916517</v>
      </c>
      <c r="C39" s="34">
        <v>1</v>
      </c>
      <c r="D39" s="34" t="s">
        <v>39</v>
      </c>
      <c r="E39" s="34" t="s">
        <v>21</v>
      </c>
      <c r="F39" s="25" t="s">
        <v>46</v>
      </c>
      <c r="G39" s="34">
        <v>1</v>
      </c>
      <c r="H39" s="24" t="s">
        <v>47</v>
      </c>
      <c r="I39" s="34" t="s">
        <v>23</v>
      </c>
      <c r="J39" s="24" t="s">
        <v>150</v>
      </c>
      <c r="K39" s="25" t="s">
        <v>151</v>
      </c>
      <c r="L39" s="35"/>
      <c r="M39" s="6"/>
      <c r="N39" s="5" t="str">
        <f t="shared" si="0"/>
        <v>シラバス（916517)</v>
      </c>
      <c r="O39" s="19" t="s">
        <v>17</v>
      </c>
      <c r="P39" s="1" t="str">
        <f t="shared" si="1"/>
        <v>https://kyomu.adm.okayama-u.ac.jp/Portal/Public/Syllabus/DetailMain.aspx?lct_year=2025&amp;lct_cd=2025916517&amp;je_cd=1</v>
      </c>
    </row>
    <row r="40" spans="1:16" ht="50.1" customHeight="1" x14ac:dyDescent="0.25">
      <c r="A40" s="10"/>
      <c r="B40" s="34">
        <v>916518</v>
      </c>
      <c r="C40" s="34">
        <v>2</v>
      </c>
      <c r="D40" s="34" t="s">
        <v>39</v>
      </c>
      <c r="E40" s="34" t="s">
        <v>21</v>
      </c>
      <c r="F40" s="25" t="s">
        <v>46</v>
      </c>
      <c r="G40" s="34">
        <v>1</v>
      </c>
      <c r="H40" s="24" t="s">
        <v>47</v>
      </c>
      <c r="I40" s="34" t="s">
        <v>23</v>
      </c>
      <c r="J40" s="24" t="s">
        <v>150</v>
      </c>
      <c r="K40" s="25" t="s">
        <v>151</v>
      </c>
      <c r="L40" s="35"/>
      <c r="M40" s="6"/>
      <c r="N40" s="5" t="str">
        <f t="shared" si="0"/>
        <v>シラバス（916518)</v>
      </c>
      <c r="O40" s="19" t="s">
        <v>17</v>
      </c>
      <c r="P40" s="1" t="str">
        <f t="shared" si="1"/>
        <v>https://kyomu.adm.okayama-u.ac.jp/Portal/Public/Syllabus/DetailMain.aspx?lct_year=2025&amp;lct_cd=2025916518&amp;je_cd=1</v>
      </c>
    </row>
    <row r="41" spans="1:16" ht="50.1" customHeight="1" x14ac:dyDescent="0.25">
      <c r="A41" s="10"/>
      <c r="B41" s="20">
        <v>916519</v>
      </c>
      <c r="C41" s="20">
        <v>3</v>
      </c>
      <c r="D41" s="20" t="s">
        <v>20</v>
      </c>
      <c r="E41" s="20" t="s">
        <v>21</v>
      </c>
      <c r="F41" s="21" t="s">
        <v>46</v>
      </c>
      <c r="G41" s="20">
        <v>1</v>
      </c>
      <c r="H41" s="22" t="s">
        <v>34</v>
      </c>
      <c r="I41" s="20" t="s">
        <v>23</v>
      </c>
      <c r="J41" s="24" t="s">
        <v>99</v>
      </c>
      <c r="K41" s="25" t="s">
        <v>100</v>
      </c>
      <c r="L41" s="26"/>
      <c r="M41" s="6"/>
      <c r="N41" s="5" t="str">
        <f t="shared" si="0"/>
        <v>シラバス（916519)</v>
      </c>
      <c r="O41" s="19" t="s">
        <v>17</v>
      </c>
      <c r="P41" s="1" t="str">
        <f t="shared" si="1"/>
        <v>https://kyomu.adm.okayama-u.ac.jp/Portal/Public/Syllabus/DetailMain.aspx?lct_year=2025&amp;lct_cd=2025916519&amp;je_cd=1</v>
      </c>
    </row>
    <row r="42" spans="1:16" ht="135" x14ac:dyDescent="0.25">
      <c r="A42" s="10"/>
      <c r="B42" s="30">
        <v>916237</v>
      </c>
      <c r="C42" s="20">
        <v>3</v>
      </c>
      <c r="D42" s="20" t="s">
        <v>24</v>
      </c>
      <c r="E42" s="20" t="s">
        <v>21</v>
      </c>
      <c r="F42" s="21" t="s">
        <v>58</v>
      </c>
      <c r="G42" s="20">
        <v>1</v>
      </c>
      <c r="H42" s="22" t="s">
        <v>42</v>
      </c>
      <c r="I42" s="20" t="s">
        <v>23</v>
      </c>
      <c r="J42" s="22" t="s">
        <v>175</v>
      </c>
      <c r="K42" s="21" t="s">
        <v>176</v>
      </c>
      <c r="L42" s="26"/>
      <c r="M42" s="6"/>
      <c r="N42" s="5" t="str">
        <f>HYPERLINK(P42,"シラバス（" &amp; B42 &amp; ")")</f>
        <v>シラバス（916237)</v>
      </c>
      <c r="O42" s="19" t="s">
        <v>17</v>
      </c>
      <c r="P42" s="1" t="str">
        <f>_xlfn.CONCAT(O42,"2025",$B42,"&amp;je_cd=1")</f>
        <v>https://kyomu.adm.okayama-u.ac.jp/Portal/Public/Syllabus/DetailMain.aspx?lct_year=2025&amp;lct_cd=2025916237&amp;je_cd=1</v>
      </c>
    </row>
    <row r="43" spans="1:16" ht="135" x14ac:dyDescent="0.25">
      <c r="A43" s="10"/>
      <c r="B43" s="30">
        <v>916238</v>
      </c>
      <c r="C43" s="20">
        <v>4</v>
      </c>
      <c r="D43" s="20" t="s">
        <v>24</v>
      </c>
      <c r="E43" s="20" t="s">
        <v>21</v>
      </c>
      <c r="F43" s="21" t="s">
        <v>58</v>
      </c>
      <c r="G43" s="20">
        <v>1</v>
      </c>
      <c r="H43" s="22" t="s">
        <v>42</v>
      </c>
      <c r="I43" s="20" t="s">
        <v>23</v>
      </c>
      <c r="J43" s="22" t="s">
        <v>175</v>
      </c>
      <c r="K43" s="22" t="s">
        <v>177</v>
      </c>
      <c r="L43" s="26"/>
      <c r="M43" s="6"/>
      <c r="N43" s="5" t="str">
        <f>HYPERLINK(P43,"シラバス（" &amp; B43 &amp; ")")</f>
        <v>シラバス（916238)</v>
      </c>
      <c r="O43" s="19" t="s">
        <v>17</v>
      </c>
      <c r="P43" s="1" t="str">
        <f>_xlfn.CONCAT(O43,"2025",$B43,"&amp;je_cd=1")</f>
        <v>https://kyomu.adm.okayama-u.ac.jp/Portal/Public/Syllabus/DetailMain.aspx?lct_year=2025&amp;lct_cd=2025916238&amp;je_cd=1</v>
      </c>
    </row>
    <row r="44" spans="1:16" ht="50.1" customHeight="1" x14ac:dyDescent="0.25">
      <c r="A44" s="10"/>
      <c r="B44" s="30">
        <v>916239</v>
      </c>
      <c r="C44" s="20">
        <v>3</v>
      </c>
      <c r="D44" s="20" t="s">
        <v>28</v>
      </c>
      <c r="E44" s="20" t="s">
        <v>25</v>
      </c>
      <c r="F44" s="21" t="s">
        <v>59</v>
      </c>
      <c r="G44" s="20">
        <v>1</v>
      </c>
      <c r="H44" s="22" t="s">
        <v>22</v>
      </c>
      <c r="I44" s="20" t="s">
        <v>23</v>
      </c>
      <c r="J44" s="22" t="s">
        <v>91</v>
      </c>
      <c r="K44" s="22" t="s">
        <v>92</v>
      </c>
      <c r="L44" s="26"/>
      <c r="M44" s="6"/>
      <c r="N44" s="5" t="str">
        <f>HYPERLINK(P44,"シラバス（" &amp; B44 &amp; ")")</f>
        <v>シラバス（916239)</v>
      </c>
      <c r="O44" s="19" t="s">
        <v>17</v>
      </c>
      <c r="P44" s="1" t="str">
        <f>_xlfn.CONCAT(O44,"2025",$B44,"&amp;je_cd=1")</f>
        <v>https://kyomu.adm.okayama-u.ac.jp/Portal/Public/Syllabus/DetailMain.aspx?lct_year=2025&amp;lct_cd=2025916239&amp;je_cd=1</v>
      </c>
    </row>
    <row r="45" spans="1:16" ht="50.1" customHeight="1" x14ac:dyDescent="0.25">
      <c r="A45" s="10"/>
      <c r="B45" s="30">
        <v>916240</v>
      </c>
      <c r="C45" s="20">
        <v>4</v>
      </c>
      <c r="D45" s="20" t="s">
        <v>28</v>
      </c>
      <c r="E45" s="20" t="s">
        <v>25</v>
      </c>
      <c r="F45" s="21" t="s">
        <v>59</v>
      </c>
      <c r="G45" s="20">
        <v>1</v>
      </c>
      <c r="H45" s="22" t="s">
        <v>22</v>
      </c>
      <c r="I45" s="20" t="s">
        <v>23</v>
      </c>
      <c r="J45" s="22" t="s">
        <v>91</v>
      </c>
      <c r="K45" s="22" t="s">
        <v>92</v>
      </c>
      <c r="L45" s="26" t="s">
        <v>93</v>
      </c>
      <c r="M45" s="6"/>
      <c r="N45" s="5" t="str">
        <f>HYPERLINK(P45,"シラバス（" &amp; B45 &amp; ")")</f>
        <v>シラバス（916240)</v>
      </c>
      <c r="O45" s="19" t="s">
        <v>17</v>
      </c>
      <c r="P45" s="1" t="str">
        <f>_xlfn.CONCAT(O45,"2025",$B45,"&amp;je_cd=1")</f>
        <v>https://kyomu.adm.okayama-u.ac.jp/Portal/Public/Syllabus/DetailMain.aspx?lct_year=2025&amp;lct_cd=2025916240&amp;je_cd=1</v>
      </c>
    </row>
    <row r="46" spans="1:16" ht="50.1" customHeight="1" x14ac:dyDescent="0.25">
      <c r="A46" s="10"/>
      <c r="B46" s="30">
        <v>916241</v>
      </c>
      <c r="C46" s="20">
        <v>1</v>
      </c>
      <c r="D46" s="20" t="s">
        <v>24</v>
      </c>
      <c r="E46" s="20" t="s">
        <v>25</v>
      </c>
      <c r="F46" s="21" t="s">
        <v>60</v>
      </c>
      <c r="G46" s="20">
        <v>1</v>
      </c>
      <c r="H46" s="22" t="s">
        <v>31</v>
      </c>
      <c r="I46" s="20" t="s">
        <v>23</v>
      </c>
      <c r="J46" s="22" t="s">
        <v>127</v>
      </c>
      <c r="K46" s="21" t="s">
        <v>128</v>
      </c>
      <c r="L46" s="26"/>
      <c r="M46" s="6"/>
      <c r="N46" s="5" t="str">
        <f>HYPERLINK(P46,"シラバス（" &amp; B46 &amp; ")")</f>
        <v>シラバス（916241)</v>
      </c>
      <c r="O46" s="19" t="s">
        <v>17</v>
      </c>
      <c r="P46" s="1" t="str">
        <f>_xlfn.CONCAT(O46,"2025",$B46,"&amp;je_cd=1")</f>
        <v>https://kyomu.adm.okayama-u.ac.jp/Portal/Public/Syllabus/DetailMain.aspx?lct_year=2025&amp;lct_cd=2025916241&amp;je_cd=1</v>
      </c>
    </row>
    <row r="47" spans="1:16" ht="50.1" customHeight="1" x14ac:dyDescent="0.25">
      <c r="A47" s="31"/>
      <c r="B47" s="30">
        <v>916242</v>
      </c>
      <c r="C47" s="20">
        <v>3</v>
      </c>
      <c r="D47" s="20" t="s">
        <v>24</v>
      </c>
      <c r="E47" s="20" t="s">
        <v>25</v>
      </c>
      <c r="F47" s="21" t="s">
        <v>60</v>
      </c>
      <c r="G47" s="20">
        <v>1</v>
      </c>
      <c r="H47" s="22" t="s">
        <v>44</v>
      </c>
      <c r="I47" s="20" t="s">
        <v>23</v>
      </c>
      <c r="J47" s="22" t="s">
        <v>109</v>
      </c>
      <c r="K47" s="22" t="s">
        <v>110</v>
      </c>
      <c r="L47" s="26" t="s">
        <v>80</v>
      </c>
      <c r="M47" s="6"/>
      <c r="N47" s="5" t="str">
        <f>HYPERLINK(P47,"シラバス（" &amp; B47 &amp; ")")</f>
        <v>シラバス（916242)</v>
      </c>
      <c r="O47" s="19" t="s">
        <v>17</v>
      </c>
      <c r="P47" s="1" t="str">
        <f>_xlfn.CONCAT(O47,"2025",$B47,"&amp;je_cd=1")</f>
        <v>https://kyomu.adm.okayama-u.ac.jp/Portal/Public/Syllabus/DetailMain.aspx?lct_year=2025&amp;lct_cd=2025916242&amp;je_cd=1</v>
      </c>
    </row>
    <row r="48" spans="1:16" ht="60" x14ac:dyDescent="0.25">
      <c r="A48" s="32" t="s">
        <v>187</v>
      </c>
      <c r="B48" s="20">
        <v>916201</v>
      </c>
      <c r="C48" s="20">
        <v>1</v>
      </c>
      <c r="D48" s="20" t="s">
        <v>24</v>
      </c>
      <c r="E48" s="20" t="s">
        <v>29</v>
      </c>
      <c r="F48" s="21" t="s">
        <v>48</v>
      </c>
      <c r="G48" s="20">
        <v>1</v>
      </c>
      <c r="H48" s="22" t="s">
        <v>49</v>
      </c>
      <c r="I48" s="20" t="s">
        <v>23</v>
      </c>
      <c r="J48" s="22" t="s">
        <v>153</v>
      </c>
      <c r="K48" s="25" t="s">
        <v>154</v>
      </c>
      <c r="L48" s="26" t="s">
        <v>152</v>
      </c>
      <c r="M48" s="4" t="s">
        <v>155</v>
      </c>
      <c r="N48" s="8" t="str">
        <f t="shared" ref="N48:N61" si="4">HYPERLINK(P48,"シラバス（" &amp; B48 &amp; ")")</f>
        <v>シラバス（916201)</v>
      </c>
      <c r="O48" s="19" t="s">
        <v>17</v>
      </c>
      <c r="P48" s="1" t="str">
        <f t="shared" ref="P48:P61" si="5">_xlfn.CONCAT(O48,"2025",$B48,"&amp;je_cd=1")</f>
        <v>https://kyomu.adm.okayama-u.ac.jp/Portal/Public/Syllabus/DetailMain.aspx?lct_year=2025&amp;lct_cd=2025916201&amp;je_cd=1</v>
      </c>
    </row>
    <row r="49" spans="1:16" ht="90" x14ac:dyDescent="0.25">
      <c r="A49" s="10"/>
      <c r="B49" s="20">
        <v>916202</v>
      </c>
      <c r="C49" s="20">
        <v>1</v>
      </c>
      <c r="D49" s="20" t="s">
        <v>24</v>
      </c>
      <c r="E49" s="20" t="s">
        <v>25</v>
      </c>
      <c r="F49" s="21" t="s">
        <v>48</v>
      </c>
      <c r="G49" s="20">
        <v>1</v>
      </c>
      <c r="H49" s="22" t="s">
        <v>50</v>
      </c>
      <c r="I49" s="20" t="s">
        <v>23</v>
      </c>
      <c r="J49" s="24" t="s">
        <v>134</v>
      </c>
      <c r="K49" s="25" t="s">
        <v>135</v>
      </c>
      <c r="L49" s="26"/>
      <c r="M49" s="4" t="s">
        <v>137</v>
      </c>
      <c r="N49" s="5" t="str">
        <f t="shared" si="4"/>
        <v>シラバス（916202)</v>
      </c>
      <c r="O49" s="19" t="s">
        <v>17</v>
      </c>
      <c r="P49" s="1" t="str">
        <f t="shared" si="5"/>
        <v>https://kyomu.adm.okayama-u.ac.jp/Portal/Public/Syllabus/DetailMain.aspx?lct_year=2025&amp;lct_cd=2025916202&amp;je_cd=1</v>
      </c>
    </row>
    <row r="50" spans="1:16" ht="90" x14ac:dyDescent="0.25">
      <c r="A50" s="10"/>
      <c r="B50" s="20">
        <v>916202</v>
      </c>
      <c r="C50" s="20">
        <v>1</v>
      </c>
      <c r="D50" s="20" t="s">
        <v>24</v>
      </c>
      <c r="E50" s="20" t="s">
        <v>25</v>
      </c>
      <c r="F50" s="21" t="s">
        <v>48</v>
      </c>
      <c r="G50" s="20">
        <v>1</v>
      </c>
      <c r="H50" s="22" t="s">
        <v>50</v>
      </c>
      <c r="I50" s="20" t="s">
        <v>23</v>
      </c>
      <c r="J50" s="24" t="s">
        <v>134</v>
      </c>
      <c r="K50" s="25" t="s">
        <v>135</v>
      </c>
      <c r="L50" s="26"/>
      <c r="M50" s="4" t="s">
        <v>137</v>
      </c>
      <c r="N50" s="5" t="str">
        <f t="shared" si="4"/>
        <v>シラバス（916202)</v>
      </c>
      <c r="O50" s="19" t="s">
        <v>17</v>
      </c>
      <c r="P50" s="1" t="str">
        <f t="shared" si="5"/>
        <v>https://kyomu.adm.okayama-u.ac.jp/Portal/Public/Syllabus/DetailMain.aspx?lct_year=2025&amp;lct_cd=2025916202&amp;je_cd=1</v>
      </c>
    </row>
    <row r="51" spans="1:16" ht="135" x14ac:dyDescent="0.25">
      <c r="A51" s="10"/>
      <c r="B51" s="20">
        <v>916226</v>
      </c>
      <c r="C51" s="20">
        <v>4</v>
      </c>
      <c r="D51" s="20" t="s">
        <v>20</v>
      </c>
      <c r="E51" s="20" t="s">
        <v>21</v>
      </c>
      <c r="F51" s="21" t="s">
        <v>51</v>
      </c>
      <c r="G51" s="20">
        <v>1</v>
      </c>
      <c r="H51" s="22" t="s">
        <v>52</v>
      </c>
      <c r="I51" s="20" t="s">
        <v>23</v>
      </c>
      <c r="J51" s="22" t="s">
        <v>111</v>
      </c>
      <c r="K51" s="21" t="s">
        <v>112</v>
      </c>
      <c r="L51" s="26"/>
      <c r="M51" s="4" t="s">
        <v>113</v>
      </c>
      <c r="N51" s="5" t="str">
        <f t="shared" si="4"/>
        <v>シラバス（916226)</v>
      </c>
      <c r="O51" s="19" t="s">
        <v>17</v>
      </c>
      <c r="P51" s="1" t="str">
        <f t="shared" si="5"/>
        <v>https://kyomu.adm.okayama-u.ac.jp/Portal/Public/Syllabus/DetailMain.aspx?lct_year=2025&amp;lct_cd=2025916226&amp;je_cd=1</v>
      </c>
    </row>
    <row r="52" spans="1:16" ht="150" x14ac:dyDescent="0.25">
      <c r="A52" s="10"/>
      <c r="B52" s="30">
        <v>916227</v>
      </c>
      <c r="C52" s="20">
        <v>1</v>
      </c>
      <c r="D52" s="20" t="s">
        <v>20</v>
      </c>
      <c r="E52" s="20" t="s">
        <v>21</v>
      </c>
      <c r="F52" s="21" t="s">
        <v>51</v>
      </c>
      <c r="G52" s="20">
        <v>1</v>
      </c>
      <c r="H52" s="22" t="s">
        <v>53</v>
      </c>
      <c r="I52" s="20" t="s">
        <v>23</v>
      </c>
      <c r="J52" s="22" t="s">
        <v>138</v>
      </c>
      <c r="K52" s="21" t="s">
        <v>139</v>
      </c>
      <c r="L52" s="26"/>
      <c r="M52" s="4" t="s">
        <v>113</v>
      </c>
      <c r="N52" s="5" t="str">
        <f t="shared" si="4"/>
        <v>シラバス（916227)</v>
      </c>
      <c r="O52" s="19" t="s">
        <v>17</v>
      </c>
      <c r="P52" s="1" t="str">
        <f t="shared" si="5"/>
        <v>https://kyomu.adm.okayama-u.ac.jp/Portal/Public/Syllabus/DetailMain.aspx?lct_year=2025&amp;lct_cd=2025916227&amp;je_cd=1</v>
      </c>
    </row>
    <row r="53" spans="1:16" ht="150" x14ac:dyDescent="0.25">
      <c r="A53" s="10"/>
      <c r="B53" s="30">
        <v>916228</v>
      </c>
      <c r="C53" s="20">
        <v>4</v>
      </c>
      <c r="D53" s="20" t="s">
        <v>39</v>
      </c>
      <c r="E53" s="20" t="s">
        <v>21</v>
      </c>
      <c r="F53" s="21" t="s">
        <v>51</v>
      </c>
      <c r="G53" s="20">
        <v>1</v>
      </c>
      <c r="H53" s="22" t="s">
        <v>53</v>
      </c>
      <c r="I53" s="20" t="s">
        <v>23</v>
      </c>
      <c r="J53" s="22" t="s">
        <v>140</v>
      </c>
      <c r="K53" s="22" t="s">
        <v>141</v>
      </c>
      <c r="L53" s="26"/>
      <c r="M53" s="4" t="s">
        <v>113</v>
      </c>
      <c r="N53" s="5" t="str">
        <f t="shared" si="4"/>
        <v>シラバス（916228)</v>
      </c>
      <c r="O53" s="19" t="s">
        <v>17</v>
      </c>
      <c r="P53" s="1" t="str">
        <f t="shared" si="5"/>
        <v>https://kyomu.adm.okayama-u.ac.jp/Portal/Public/Syllabus/DetailMain.aspx?lct_year=2025&amp;lct_cd=2025916228&amp;je_cd=1</v>
      </c>
    </row>
    <row r="54" spans="1:16" ht="120" x14ac:dyDescent="0.25">
      <c r="A54" s="10"/>
      <c r="B54" s="30">
        <v>916229</v>
      </c>
      <c r="C54" s="20">
        <v>3</v>
      </c>
      <c r="D54" s="20" t="s">
        <v>28</v>
      </c>
      <c r="E54" s="20" t="s">
        <v>21</v>
      </c>
      <c r="F54" s="21" t="s">
        <v>51</v>
      </c>
      <c r="G54" s="20">
        <v>1</v>
      </c>
      <c r="H54" s="22" t="s">
        <v>53</v>
      </c>
      <c r="I54" s="20" t="s">
        <v>23</v>
      </c>
      <c r="J54" s="22" t="s">
        <v>142</v>
      </c>
      <c r="K54" s="21" t="s">
        <v>143</v>
      </c>
      <c r="L54" s="26"/>
      <c r="M54" s="4" t="s">
        <v>113</v>
      </c>
      <c r="N54" s="5" t="str">
        <f t="shared" si="4"/>
        <v>シラバス（916229)</v>
      </c>
      <c r="O54" s="19" t="s">
        <v>17</v>
      </c>
      <c r="P54" s="1" t="str">
        <f t="shared" si="5"/>
        <v>https://kyomu.adm.okayama-u.ac.jp/Portal/Public/Syllabus/DetailMain.aspx?lct_year=2025&amp;lct_cd=2025916229&amp;je_cd=1</v>
      </c>
    </row>
    <row r="55" spans="1:16" ht="50.1" customHeight="1" x14ac:dyDescent="0.25">
      <c r="A55" s="10"/>
      <c r="B55" s="30">
        <v>916230</v>
      </c>
      <c r="C55" s="20">
        <v>1</v>
      </c>
      <c r="D55" s="20" t="s">
        <v>24</v>
      </c>
      <c r="E55" s="20" t="s">
        <v>25</v>
      </c>
      <c r="F55" s="21" t="s">
        <v>51</v>
      </c>
      <c r="G55" s="20">
        <v>1</v>
      </c>
      <c r="H55" s="22" t="s">
        <v>34</v>
      </c>
      <c r="I55" s="20" t="s">
        <v>23</v>
      </c>
      <c r="J55" s="22" t="s">
        <v>101</v>
      </c>
      <c r="K55" s="22" t="s">
        <v>114</v>
      </c>
      <c r="L55" s="26"/>
      <c r="M55" s="4" t="s">
        <v>136</v>
      </c>
      <c r="N55" s="5" t="str">
        <f t="shared" si="4"/>
        <v>シラバス（916230)</v>
      </c>
      <c r="O55" s="19" t="s">
        <v>17</v>
      </c>
      <c r="P55" s="1" t="str">
        <f t="shared" si="5"/>
        <v>https://kyomu.adm.okayama-u.ac.jp/Portal/Public/Syllabus/DetailMain.aspx?lct_year=2025&amp;lct_cd=2025916230&amp;je_cd=1</v>
      </c>
    </row>
    <row r="56" spans="1:16" ht="60" x14ac:dyDescent="0.25">
      <c r="A56" s="10"/>
      <c r="B56" s="30">
        <v>916231</v>
      </c>
      <c r="C56" s="20">
        <v>2</v>
      </c>
      <c r="D56" s="20" t="s">
        <v>24</v>
      </c>
      <c r="E56" s="20" t="s">
        <v>29</v>
      </c>
      <c r="F56" s="21" t="s">
        <v>51</v>
      </c>
      <c r="G56" s="20">
        <v>1</v>
      </c>
      <c r="H56" s="22" t="s">
        <v>49</v>
      </c>
      <c r="I56" s="20" t="s">
        <v>23</v>
      </c>
      <c r="J56" s="22" t="s">
        <v>153</v>
      </c>
      <c r="K56" s="21" t="s">
        <v>154</v>
      </c>
      <c r="L56" s="26" t="s">
        <v>152</v>
      </c>
      <c r="M56" s="4" t="s">
        <v>156</v>
      </c>
      <c r="N56" s="5" t="str">
        <f t="shared" si="4"/>
        <v>シラバス（916231)</v>
      </c>
      <c r="O56" s="19" t="s">
        <v>17</v>
      </c>
      <c r="P56" s="1" t="str">
        <f t="shared" si="5"/>
        <v>https://kyomu.adm.okayama-u.ac.jp/Portal/Public/Syllabus/DetailMain.aspx?lct_year=2025&amp;lct_cd=2025916231&amp;je_cd=1</v>
      </c>
    </row>
    <row r="57" spans="1:16" ht="75" x14ac:dyDescent="0.25">
      <c r="A57" s="10"/>
      <c r="B57" s="30">
        <v>916232</v>
      </c>
      <c r="C57" s="20">
        <v>3</v>
      </c>
      <c r="D57" s="20" t="s">
        <v>24</v>
      </c>
      <c r="E57" s="20" t="s">
        <v>21</v>
      </c>
      <c r="F57" s="21" t="s">
        <v>51</v>
      </c>
      <c r="G57" s="20">
        <v>1</v>
      </c>
      <c r="H57" s="22" t="s">
        <v>34</v>
      </c>
      <c r="I57" s="20" t="s">
        <v>23</v>
      </c>
      <c r="J57" s="22" t="s">
        <v>102</v>
      </c>
      <c r="K57" s="22" t="s">
        <v>114</v>
      </c>
      <c r="L57" s="26"/>
      <c r="M57" s="4" t="s">
        <v>136</v>
      </c>
      <c r="N57" s="5" t="str">
        <f t="shared" si="4"/>
        <v>シラバス（916232)</v>
      </c>
      <c r="O57" s="19" t="s">
        <v>17</v>
      </c>
      <c r="P57" s="1" t="str">
        <f t="shared" si="5"/>
        <v>https://kyomu.adm.okayama-u.ac.jp/Portal/Public/Syllabus/DetailMain.aspx?lct_year=2025&amp;lct_cd=2025916232&amp;je_cd=1</v>
      </c>
    </row>
    <row r="58" spans="1:16" ht="50.1" customHeight="1" x14ac:dyDescent="0.25">
      <c r="A58" s="10"/>
      <c r="B58" s="30">
        <v>916233</v>
      </c>
      <c r="C58" s="20">
        <v>4</v>
      </c>
      <c r="D58" s="20" t="s">
        <v>39</v>
      </c>
      <c r="E58" s="20" t="s">
        <v>25</v>
      </c>
      <c r="F58" s="21" t="s">
        <v>51</v>
      </c>
      <c r="G58" s="20">
        <v>1</v>
      </c>
      <c r="H58" s="22" t="s">
        <v>54</v>
      </c>
      <c r="I58" s="20" t="s">
        <v>23</v>
      </c>
      <c r="J58" s="22" t="s">
        <v>178</v>
      </c>
      <c r="K58" s="22" t="s">
        <v>179</v>
      </c>
      <c r="L58" s="26" t="s">
        <v>180</v>
      </c>
      <c r="M58" s="4" t="s">
        <v>181</v>
      </c>
      <c r="N58" s="5" t="str">
        <f t="shared" si="4"/>
        <v>シラバス（916233)</v>
      </c>
      <c r="O58" s="19" t="s">
        <v>17</v>
      </c>
      <c r="P58" s="1" t="str">
        <f t="shared" si="5"/>
        <v>https://kyomu.adm.okayama-u.ac.jp/Portal/Public/Syllabus/DetailMain.aspx?lct_year=2025&amp;lct_cd=2025916233&amp;je_cd=1</v>
      </c>
    </row>
    <row r="59" spans="1:16" ht="50.1" customHeight="1" x14ac:dyDescent="0.25">
      <c r="A59" s="10"/>
      <c r="B59" s="30">
        <v>916234</v>
      </c>
      <c r="C59" s="20">
        <v>4</v>
      </c>
      <c r="D59" s="20" t="s">
        <v>24</v>
      </c>
      <c r="E59" s="20" t="s">
        <v>25</v>
      </c>
      <c r="F59" s="21" t="s">
        <v>51</v>
      </c>
      <c r="G59" s="20">
        <v>1</v>
      </c>
      <c r="H59" s="22" t="s">
        <v>34</v>
      </c>
      <c r="I59" s="20" t="s">
        <v>23</v>
      </c>
      <c r="J59" s="22" t="s">
        <v>103</v>
      </c>
      <c r="K59" s="22" t="s">
        <v>104</v>
      </c>
      <c r="L59" s="26"/>
      <c r="M59" s="4" t="s">
        <v>116</v>
      </c>
      <c r="N59" s="5" t="str">
        <f t="shared" si="4"/>
        <v>シラバス（916234)</v>
      </c>
      <c r="O59" s="19" t="s">
        <v>17</v>
      </c>
      <c r="P59" s="1" t="str">
        <f t="shared" si="5"/>
        <v>https://kyomu.adm.okayama-u.ac.jp/Portal/Public/Syllabus/DetailMain.aspx?lct_year=2025&amp;lct_cd=2025916234&amp;je_cd=1</v>
      </c>
    </row>
    <row r="60" spans="1:16" ht="50.1" customHeight="1" x14ac:dyDescent="0.25">
      <c r="A60" s="10"/>
      <c r="B60" s="30">
        <v>916235</v>
      </c>
      <c r="C60" s="20">
        <v>1</v>
      </c>
      <c r="D60" s="20" t="s">
        <v>28</v>
      </c>
      <c r="E60" s="20" t="s">
        <v>55</v>
      </c>
      <c r="F60" s="21" t="s">
        <v>56</v>
      </c>
      <c r="G60" s="20">
        <v>1</v>
      </c>
      <c r="H60" s="22" t="s">
        <v>34</v>
      </c>
      <c r="I60" s="20" t="s">
        <v>23</v>
      </c>
      <c r="J60" s="22" t="s">
        <v>105</v>
      </c>
      <c r="K60" s="21" t="s">
        <v>115</v>
      </c>
      <c r="L60" s="26"/>
      <c r="M60" s="4" t="s">
        <v>116</v>
      </c>
      <c r="N60" s="5" t="str">
        <f t="shared" si="4"/>
        <v>シラバス（916235)</v>
      </c>
      <c r="O60" s="19" t="s">
        <v>17</v>
      </c>
      <c r="P60" s="1" t="str">
        <f t="shared" si="5"/>
        <v>https://kyomu.adm.okayama-u.ac.jp/Portal/Public/Syllabus/DetailMain.aspx?lct_year=2025&amp;lct_cd=2025916235&amp;je_cd=1</v>
      </c>
    </row>
    <row r="61" spans="1:16" ht="50.1" customHeight="1" x14ac:dyDescent="0.25">
      <c r="A61" s="31"/>
      <c r="B61" s="30">
        <v>916236</v>
      </c>
      <c r="C61" s="20">
        <v>2</v>
      </c>
      <c r="D61" s="20" t="s">
        <v>28</v>
      </c>
      <c r="E61" s="20" t="s">
        <v>55</v>
      </c>
      <c r="F61" s="21" t="s">
        <v>57</v>
      </c>
      <c r="G61" s="20">
        <v>1</v>
      </c>
      <c r="H61" s="22" t="s">
        <v>34</v>
      </c>
      <c r="I61" s="20" t="s">
        <v>23</v>
      </c>
      <c r="J61" s="22" t="s">
        <v>106</v>
      </c>
      <c r="K61" s="22" t="s">
        <v>115</v>
      </c>
      <c r="L61" s="26"/>
      <c r="M61" s="4" t="s">
        <v>116</v>
      </c>
      <c r="N61" s="5" t="str">
        <f t="shared" si="4"/>
        <v>シラバス（916236)</v>
      </c>
      <c r="O61" s="19" t="s">
        <v>17</v>
      </c>
      <c r="P61" s="1" t="str">
        <f t="shared" si="5"/>
        <v>https://kyomu.adm.okayama-u.ac.jp/Portal/Public/Syllabus/DetailMain.aspx?lct_year=2025&amp;lct_cd=2025916236&amp;je_cd=1</v>
      </c>
    </row>
  </sheetData>
  <autoFilter ref="A2:N61" xr:uid="{DC877CEA-36D2-443F-BD28-A978F148F0FC}"/>
  <phoneticPr fontId="18"/>
  <hyperlinks>
    <hyperlink ref="O3" r:id="rId1" display="https://kyomu.adm.okayama-u.ac.jp/Portal/Public/Syllabus/DetailMain.aspx?lct_year=2024&amp;lct_cd=" xr:uid="{54E2B009-FB58-4F2B-84F2-17E3629C029F}"/>
    <hyperlink ref="O4" r:id="rId2" display="https://kyomu.adm.okayama-u.ac.jp/Portal/Public/Syllabus/DetailMain.aspx?lct_year=2024&amp;lct_cd=" xr:uid="{165E60D4-1DED-484C-81DF-948651B989A5}"/>
    <hyperlink ref="O5" r:id="rId3" display="https://kyomu.adm.okayama-u.ac.jp/Portal/Public/Syllabus/DetailMain.aspx?lct_year=2024&amp;lct_cd=" xr:uid="{292FFD4F-0D08-46A2-908D-5077A81A8993}"/>
    <hyperlink ref="O7" r:id="rId4" display="https://kyomu.adm.okayama-u.ac.jp/Portal/Public/Syllabus/DetailMain.aspx?lct_year=2024&amp;lct_cd=" xr:uid="{2B616583-4DAB-4DA9-A863-A5DA0ACAE82C}"/>
    <hyperlink ref="O9" r:id="rId5" display="https://kyomu.adm.okayama-u.ac.jp/Portal/Public/Syllabus/DetailMain.aspx?lct_year=2024&amp;lct_cd=" xr:uid="{49895B15-715B-498D-BB6E-15FF5434FECF}"/>
    <hyperlink ref="O11" r:id="rId6" display="https://kyomu.adm.okayama-u.ac.jp/Portal/Public/Syllabus/DetailMain.aspx?lct_year=2024&amp;lct_cd=" xr:uid="{413EBDDA-8C94-4155-AE03-96BD6A83607E}"/>
    <hyperlink ref="O13" r:id="rId7" display="https://kyomu.adm.okayama-u.ac.jp/Portal/Public/Syllabus/DetailMain.aspx?lct_year=2024&amp;lct_cd=" xr:uid="{D2BC3A14-0CCD-4917-8080-CE68877CE019}"/>
    <hyperlink ref="O15" r:id="rId8" display="https://kyomu.adm.okayama-u.ac.jp/Portal/Public/Syllabus/DetailMain.aspx?lct_year=2024&amp;lct_cd=" xr:uid="{BC412675-E3AE-498E-950C-5876A68B7608}"/>
    <hyperlink ref="O17" r:id="rId9" display="https://kyomu.adm.okayama-u.ac.jp/Portal/Public/Syllabus/DetailMain.aspx?lct_year=2024&amp;lct_cd=" xr:uid="{9759E495-9740-4925-8028-BD7025EE4094}"/>
    <hyperlink ref="O19" r:id="rId10" display="https://kyomu.adm.okayama-u.ac.jp/Portal/Public/Syllabus/DetailMain.aspx?lct_year=2024&amp;lct_cd=" xr:uid="{EE5B8CD0-DEC6-400B-8F7F-E2B1AAB84515}"/>
    <hyperlink ref="O21" r:id="rId11" display="https://kyomu.adm.okayama-u.ac.jp/Portal/Public/Syllabus/DetailMain.aspx?lct_year=2024&amp;lct_cd=" xr:uid="{73CDC57B-1E07-45F5-AAE5-42241F6D9B04}"/>
    <hyperlink ref="O22" r:id="rId12" display="https://kyomu.adm.okayama-u.ac.jp/Portal/Public/Syllabus/DetailMain.aspx?lct_year=2024&amp;lct_cd=" xr:uid="{44EDBDA8-7CBA-4F27-BD30-EB46B9B8AE43}"/>
    <hyperlink ref="O24" r:id="rId13" display="https://kyomu.adm.okayama-u.ac.jp/Portal/Public/Syllabus/DetailMain.aspx?lct_year=2024&amp;lct_cd=" xr:uid="{FC9CFE0B-9830-4E0E-B898-86EB830CB288}"/>
    <hyperlink ref="O26" r:id="rId14" display="https://kyomu.adm.okayama-u.ac.jp/Portal/Public/Syllabus/DetailMain.aspx?lct_year=2024&amp;lct_cd=" xr:uid="{24895B74-8D7A-44D7-8D90-82F2198E2F8B}"/>
    <hyperlink ref="O28" r:id="rId15" display="https://kyomu.adm.okayama-u.ac.jp/Portal/Public/Syllabus/DetailMain.aspx?lct_year=2024&amp;lct_cd=" xr:uid="{976EAE63-2704-46DA-A16A-FA6B46C5E284}"/>
    <hyperlink ref="O30" r:id="rId16" display="https://kyomu.adm.okayama-u.ac.jp/Portal/Public/Syllabus/DetailMain.aspx?lct_year=2024&amp;lct_cd=" xr:uid="{E62EF39D-9B93-46C0-AA25-2B79DA02D1C8}"/>
    <hyperlink ref="O32" r:id="rId17" display="https://kyomu.adm.okayama-u.ac.jp/Portal/Public/Syllabus/DetailMain.aspx?lct_year=2024&amp;lct_cd=" xr:uid="{DE08FE5D-F993-486C-8306-A3CD62C4235A}"/>
    <hyperlink ref="O35" r:id="rId18" display="https://kyomu.adm.okayama-u.ac.jp/Portal/Public/Syllabus/DetailMain.aspx?lct_year=2024&amp;lct_cd=" xr:uid="{D3FAFBBA-0E84-46D9-BFB5-DE39891C2805}"/>
    <hyperlink ref="O37" r:id="rId19" display="https://kyomu.adm.okayama-u.ac.jp/Portal/Public/Syllabus/DetailMain.aspx?lct_year=2024&amp;lct_cd=" xr:uid="{A3B65F5A-8E05-4BC1-BBBA-01BF639E9959}"/>
    <hyperlink ref="O39" r:id="rId20" display="https://kyomu.adm.okayama-u.ac.jp/Portal/Public/Syllabus/DetailMain.aspx?lct_year=2024&amp;lct_cd=" xr:uid="{BD670031-A7E0-45CB-B5EF-A5E0BC9F3CAB}"/>
    <hyperlink ref="O41" r:id="rId21" display="https://kyomu.adm.okayama-u.ac.jp/Portal/Public/Syllabus/DetailMain.aspx?lct_year=2024&amp;lct_cd=" xr:uid="{458BC1C9-2369-409E-BA02-A41760E821B2}"/>
    <hyperlink ref="O49" r:id="rId22" display="https://kyomu.adm.okayama-u.ac.jp/Portal/Public/Syllabus/DetailMain.aspx?lct_year=2024&amp;lct_cd=" xr:uid="{FB192830-78D5-4FEB-9242-C9E76FAE581A}"/>
    <hyperlink ref="O51" r:id="rId23" display="https://kyomu.adm.okayama-u.ac.jp/Portal/Public/Syllabus/DetailMain.aspx?lct_year=2024&amp;lct_cd=" xr:uid="{04CDBBC4-52E6-4E4A-9750-933D11F4F1AF}"/>
    <hyperlink ref="O6" r:id="rId24" display="https://kyomu.adm.okayama-u.ac.jp/Portal/Public/Syllabus/DetailMain.aspx?lct_year=2024&amp;lct_cd=" xr:uid="{8F6303D0-D347-46DB-AE87-10ADAB137CA1}"/>
    <hyperlink ref="O8" r:id="rId25" display="https://kyomu.adm.okayama-u.ac.jp/Portal/Public/Syllabus/DetailMain.aspx?lct_year=2024&amp;lct_cd=" xr:uid="{19D9D272-BE90-4B67-B8B8-64E92DB09364}"/>
    <hyperlink ref="O10" r:id="rId26" display="https://kyomu.adm.okayama-u.ac.jp/Portal/Public/Syllabus/DetailMain.aspx?lct_year=2024&amp;lct_cd=" xr:uid="{7D8AA378-F5AC-46FF-BDF5-C79630878C90}"/>
    <hyperlink ref="O12" r:id="rId27" display="https://kyomu.adm.okayama-u.ac.jp/Portal/Public/Syllabus/DetailMain.aspx?lct_year=2024&amp;lct_cd=" xr:uid="{071A58B8-EF31-4641-939D-258350BA79A7}"/>
    <hyperlink ref="O14" r:id="rId28" display="https://kyomu.adm.okayama-u.ac.jp/Portal/Public/Syllabus/DetailMain.aspx?lct_year=2024&amp;lct_cd=" xr:uid="{94DBC303-633E-4599-A04E-4B0B055E4D07}"/>
    <hyperlink ref="O16" r:id="rId29" display="https://kyomu.adm.okayama-u.ac.jp/Portal/Public/Syllabus/DetailMain.aspx?lct_year=2024&amp;lct_cd=" xr:uid="{E55FD471-FF57-4162-A23C-5169863B3E70}"/>
    <hyperlink ref="O18" r:id="rId30" display="https://kyomu.adm.okayama-u.ac.jp/Portal/Public/Syllabus/DetailMain.aspx?lct_year=2024&amp;lct_cd=" xr:uid="{5DDB2EC9-6968-4C80-8F89-D7165A78EF1B}"/>
    <hyperlink ref="O20" r:id="rId31" display="https://kyomu.adm.okayama-u.ac.jp/Portal/Public/Syllabus/DetailMain.aspx?lct_year=2024&amp;lct_cd=" xr:uid="{D44C27AC-3CF0-49F7-B2BE-982CC0F28799}"/>
    <hyperlink ref="O23" r:id="rId32" display="https://kyomu.adm.okayama-u.ac.jp/Portal/Public/Syllabus/DetailMain.aspx?lct_year=2024&amp;lct_cd=" xr:uid="{05ED8A5B-D785-476F-866E-BF9D42720282}"/>
    <hyperlink ref="O25" r:id="rId33" display="https://kyomu.adm.okayama-u.ac.jp/Portal/Public/Syllabus/DetailMain.aspx?lct_year=2024&amp;lct_cd=" xr:uid="{A4EEFE7B-D4CB-4895-8A6B-C67899BBED00}"/>
    <hyperlink ref="O27" r:id="rId34" display="https://kyomu.adm.okayama-u.ac.jp/Portal/Public/Syllabus/DetailMain.aspx?lct_year=2024&amp;lct_cd=" xr:uid="{A39BD769-B6AB-441B-B63C-94C9E07EF107}"/>
    <hyperlink ref="O29" r:id="rId35" display="https://kyomu.adm.okayama-u.ac.jp/Portal/Public/Syllabus/DetailMain.aspx?lct_year=2024&amp;lct_cd=" xr:uid="{F282B45F-919A-46BB-9E4B-22AAC7DF7D60}"/>
    <hyperlink ref="O31" r:id="rId36" display="https://kyomu.adm.okayama-u.ac.jp/Portal/Public/Syllabus/DetailMain.aspx?lct_year=2024&amp;lct_cd=" xr:uid="{30CB232D-69D0-4308-A976-C2A3B039F1E0}"/>
    <hyperlink ref="O33" r:id="rId37" display="https://kyomu.adm.okayama-u.ac.jp/Portal/Public/Syllabus/DetailMain.aspx?lct_year=2024&amp;lct_cd=" xr:uid="{6DF51F97-8494-4FB8-A624-3EDAD842685C}"/>
    <hyperlink ref="O34" r:id="rId38" display="https://kyomu.adm.okayama-u.ac.jp/Portal/Public/Syllabus/DetailMain.aspx?lct_year=2024&amp;lct_cd=" xr:uid="{AAC0CE2C-B934-466A-A55F-3F20B55CB6C9}"/>
    <hyperlink ref="O36" r:id="rId39" display="https://kyomu.adm.okayama-u.ac.jp/Portal/Public/Syllabus/DetailMain.aspx?lct_year=2024&amp;lct_cd=" xr:uid="{D21B68D6-F2CE-4547-A80B-C855D610FE75}"/>
    <hyperlink ref="O38" r:id="rId40" display="https://kyomu.adm.okayama-u.ac.jp/Portal/Public/Syllabus/DetailMain.aspx?lct_year=2024&amp;lct_cd=" xr:uid="{EECCDB76-294B-433B-9174-643955AC2DED}"/>
    <hyperlink ref="O40" r:id="rId41" display="https://kyomu.adm.okayama-u.ac.jp/Portal/Public/Syllabus/DetailMain.aspx?lct_year=2024&amp;lct_cd=" xr:uid="{1A095032-75AF-4C07-84C0-76DAA698FC92}"/>
    <hyperlink ref="O48" r:id="rId42" display="https://kyomu.adm.okayama-u.ac.jp/Portal/Public/Syllabus/DetailMain.aspx?lct_year=2024&amp;lct_cd=" xr:uid="{D309659D-E097-4ED6-B9D7-F0B6E4B431FC}"/>
    <hyperlink ref="O50" r:id="rId43" display="https://kyomu.adm.okayama-u.ac.jp/Portal/Public/Syllabus/DetailMain.aspx?lct_year=2024&amp;lct_cd=" xr:uid="{AFF84E21-1CB8-41A9-88F9-FEE4039E8284}"/>
    <hyperlink ref="O55" r:id="rId44" display="https://kyomu.adm.okayama-u.ac.jp/Portal/Public/Syllabus/DetailMain.aspx?lct_year=2024&amp;lct_cd=" xr:uid="{812769EC-3A19-4561-A8F0-B70E547CA9F6}"/>
    <hyperlink ref="O57" r:id="rId45" display="https://kyomu.adm.okayama-u.ac.jp/Portal/Public/Syllabus/DetailMain.aspx?lct_year=2024&amp;lct_cd=" xr:uid="{995EAA6A-B03C-431A-88CA-06A388AD5328}"/>
    <hyperlink ref="O59" r:id="rId46" display="https://kyomu.adm.okayama-u.ac.jp/Portal/Public/Syllabus/DetailMain.aspx?lct_year=2024&amp;lct_cd=" xr:uid="{EE9791FC-7D29-4945-963F-F94429424E3C}"/>
    <hyperlink ref="O61" r:id="rId47" display="https://kyomu.adm.okayama-u.ac.jp/Portal/Public/Syllabus/DetailMain.aspx?lct_year=2024&amp;lct_cd=" xr:uid="{C12816B2-5B95-41A0-A467-4D0310562BC4}"/>
    <hyperlink ref="O52" r:id="rId48" display="https://kyomu.adm.okayama-u.ac.jp/Portal/Public/Syllabus/DetailMain.aspx?lct_year=2024&amp;lct_cd=" xr:uid="{04DB6CCD-2760-4CDE-913C-119BB88EC013}"/>
    <hyperlink ref="O54" r:id="rId49" display="https://kyomu.adm.okayama-u.ac.jp/Portal/Public/Syllabus/DetailMain.aspx?lct_year=2024&amp;lct_cd=" xr:uid="{16B4F888-11CB-4E7F-8415-DC0D9971CA73}"/>
    <hyperlink ref="O56" r:id="rId50" display="https://kyomu.adm.okayama-u.ac.jp/Portal/Public/Syllabus/DetailMain.aspx?lct_year=2024&amp;lct_cd=" xr:uid="{B360888B-4C0E-417B-83EB-89C414CC4060}"/>
    <hyperlink ref="O58" r:id="rId51" display="https://kyomu.adm.okayama-u.ac.jp/Portal/Public/Syllabus/DetailMain.aspx?lct_year=2024&amp;lct_cd=" xr:uid="{353EA075-AB2D-402E-BCC1-AA254A684156}"/>
    <hyperlink ref="O60" r:id="rId52" display="https://kyomu.adm.okayama-u.ac.jp/Portal/Public/Syllabus/DetailMain.aspx?lct_year=2024&amp;lct_cd=" xr:uid="{EC6DD7F2-1AC6-463F-8F7A-58B8D9609143}"/>
    <hyperlink ref="O53" r:id="rId53" display="https://kyomu.adm.okayama-u.ac.jp/Portal/Public/Syllabus/DetailMain.aspx?lct_year=2024&amp;lct_cd=" xr:uid="{D53D0E3A-09F6-4AE3-939A-C65AB76299CA}"/>
    <hyperlink ref="O46" r:id="rId54" display="https://kyomu.adm.okayama-u.ac.jp/Portal/Public/Syllabus/DetailMain.aspx?lct_year=2024&amp;lct_cd=" xr:uid="{2C47B3E1-906C-4743-A964-863F9CBBE745}"/>
    <hyperlink ref="O44" r:id="rId55" display="https://kyomu.adm.okayama-u.ac.jp/Portal/Public/Syllabus/DetailMain.aspx?lct_year=2024&amp;lct_cd=" xr:uid="{039B1264-AE8B-4CD1-BE0D-1DD1DD37331A}"/>
    <hyperlink ref="O42" r:id="rId56" display="https://kyomu.adm.okayama-u.ac.jp/Portal/Public/Syllabus/DetailMain.aspx?lct_year=2024&amp;lct_cd=" xr:uid="{0F13529F-5286-46AB-98F3-3F5CCB83F53F}"/>
    <hyperlink ref="O47" r:id="rId57" display="https://kyomu.adm.okayama-u.ac.jp/Portal/Public/Syllabus/DetailMain.aspx?lct_year=2024&amp;lct_cd=" xr:uid="{DC5DF900-97C8-4D10-89FB-7E70704017D1}"/>
    <hyperlink ref="O45" r:id="rId58" display="https://kyomu.adm.okayama-u.ac.jp/Portal/Public/Syllabus/DetailMain.aspx?lct_year=2024&amp;lct_cd=" xr:uid="{3ADAA3AF-E974-4488-AE7C-6A70B39805B6}"/>
    <hyperlink ref="O43" r:id="rId59" display="https://kyomu.adm.okayama-u.ac.jp/Portal/Public/Syllabus/DetailMain.aspx?lct_year=2024&amp;lct_cd=" xr:uid="{AA748F47-5CE2-4F34-ACE2-9067541FB133}"/>
  </hyperlinks>
  <pageMargins left="0.55118110236220474" right="0" top="0.47244094488188981" bottom="0.31496062992125984" header="0.31496062992125984" footer="0.23622047244094491"/>
  <pageSetup paperSize="9" scale="46" fitToHeight="0" orientation="landscape" r:id="rId60"/>
  <headerFooter>
    <oddFooter>&amp;C&amp;"UD デジタル 教科書体 NK-R,標準"&amp;P／&amp;N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一覧</vt:lpstr>
      <vt:lpstr>一覧!Print_Titles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森 順子</dc:creator>
  <cp:keywords/>
  <dc:description/>
  <cp:lastModifiedBy>森 順子</cp:lastModifiedBy>
  <cp:revision/>
  <cp:lastPrinted>2025-03-19T05:14:05Z</cp:lastPrinted>
  <dcterms:created xsi:type="dcterms:W3CDTF">2021-03-19T09:58:35Z</dcterms:created>
  <dcterms:modified xsi:type="dcterms:W3CDTF">2025-03-19T05:21:04Z</dcterms:modified>
  <cp:category/>
  <cp:contentStatus/>
</cp:coreProperties>
</file>